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3"/>
  </bookViews>
  <sheets>
    <sheet name="111上" sheetId="1" r:id="rId1"/>
    <sheet name="111下" sheetId="2" r:id="rId2"/>
    <sheet name="112上" sheetId="3" r:id="rId3"/>
    <sheet name="112下" sheetId="4" r:id="rId4"/>
  </sheets>
  <definedNames/>
  <calcPr fullCalcOnLoad="1"/>
</workbook>
</file>

<file path=xl/sharedStrings.xml><?xml version="1.0" encoding="utf-8"?>
<sst xmlns="http://schemas.openxmlformats.org/spreadsheetml/2006/main" count="84" uniqueCount="51">
  <si>
    <t>支出</t>
  </si>
  <si>
    <t>收入</t>
  </si>
  <si>
    <t>日期</t>
  </si>
  <si>
    <t>項目</t>
  </si>
  <si>
    <t>剩餘</t>
  </si>
  <si>
    <t>備註</t>
  </si>
  <si>
    <t>9月16日</t>
  </si>
  <si>
    <t>班費(1000元*26人)</t>
  </si>
  <si>
    <t>9月19日</t>
  </si>
  <si>
    <t>9月20日</t>
  </si>
  <si>
    <t>班費(1000元*1人)</t>
  </si>
  <si>
    <t>注音簿、語詞簿、國簿、國卷(125元*27人=3375)</t>
  </si>
  <si>
    <t>數簿、數卷(90元*27人=2430)</t>
  </si>
  <si>
    <t>閱讀小當家(65元*27人=1755)</t>
  </si>
  <si>
    <t>L夾(39元*3包=117)</t>
  </si>
  <si>
    <t>代購物品(302元*27人=8154)</t>
  </si>
  <si>
    <t>9月22日</t>
  </si>
  <si>
    <t>印章+姓名貼</t>
  </si>
  <si>
    <t>透明桌墊</t>
  </si>
  <si>
    <t>資料夾40入</t>
  </si>
  <si>
    <t>聯絡簿書套</t>
  </si>
  <si>
    <t>U型夾</t>
  </si>
  <si>
    <t>彩虹筆</t>
  </si>
  <si>
    <t>黑色簽字筆</t>
  </si>
  <si>
    <t>置物籃</t>
  </si>
  <si>
    <t>抹布</t>
  </si>
  <si>
    <t>小掃把</t>
  </si>
  <si>
    <t>代購物品明細</t>
  </si>
  <si>
    <t>1月15日</t>
  </si>
  <si>
    <t>獎勵品</t>
  </si>
  <si>
    <t>上學期班費結餘</t>
  </si>
  <si>
    <t>注音簿(12元*26人=312)</t>
  </si>
  <si>
    <t>甲乙本、國卷             (125元*26人=3250)</t>
  </si>
  <si>
    <t>數簿、數卷             (90元*26人=2340)</t>
  </si>
  <si>
    <t>3月9日</t>
  </si>
  <si>
    <t>3月25日</t>
  </si>
  <si>
    <t>園遊會收入</t>
  </si>
  <si>
    <t>6月16日</t>
  </si>
  <si>
    <t>暑假作業本(20元*26人=520)</t>
  </si>
  <si>
    <t>6月26日</t>
  </si>
  <si>
    <t>9月8日</t>
  </si>
  <si>
    <t>班費(500元*27人)</t>
  </si>
  <si>
    <t>9月21日</t>
  </si>
  <si>
    <t>甲乙本、國卷             (125元*27人=3375)</t>
  </si>
  <si>
    <t>聯絡簿書套(34元/包*5包=170)</t>
  </si>
  <si>
    <t>閱讀小當家             (65元*27人=1755)</t>
  </si>
  <si>
    <t>聯絡簿(30元*27人=810)</t>
  </si>
  <si>
    <t>閱讀護照(35元*27人=945)</t>
  </si>
  <si>
    <t>112學年度下學期班費明細</t>
  </si>
  <si>
    <t>3月14日</t>
  </si>
  <si>
    <t>數簿、數卷             (90元*27人=2430)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</si>
</sst>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DFKai-SB"/>
      <family val="4"/>
    </font>
    <font>
      <b/>
      <sz val="14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DFKai-SB"/>
      <family val="4"/>
    </font>
    <font>
      <b/>
      <sz val="14"/>
      <color theme="1"/>
      <name val="標楷體"/>
      <family val="4"/>
    </font>
    <font>
      <b/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right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40" fillId="4" borderId="15" xfId="0" applyNumberFormat="1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160" zoomScaleNormal="160" zoomScalePageLayoutView="0" workbookViewId="0" topLeftCell="A1">
      <selection activeCell="B7" sqref="B7"/>
    </sheetView>
  </sheetViews>
  <sheetFormatPr defaultColWidth="9.00390625" defaultRowHeight="15.75"/>
  <cols>
    <col min="1" max="1" width="17.00390625" style="9" customWidth="1"/>
    <col min="2" max="2" width="34.125" style="6" customWidth="1"/>
    <col min="3" max="3" width="15.25390625" style="12" customWidth="1"/>
    <col min="4" max="4" width="10.50390625" style="12" customWidth="1"/>
    <col min="5" max="5" width="14.125" style="12" customWidth="1"/>
    <col min="6" max="6" width="23.125" style="0" customWidth="1"/>
  </cols>
  <sheetData>
    <row r="1" spans="1:6" ht="16.5">
      <c r="A1" s="8" t="s">
        <v>2</v>
      </c>
      <c r="B1" s="3" t="s">
        <v>3</v>
      </c>
      <c r="C1" s="11" t="s">
        <v>1</v>
      </c>
      <c r="D1" s="11" t="s">
        <v>0</v>
      </c>
      <c r="E1" s="11" t="s">
        <v>4</v>
      </c>
      <c r="F1" s="7" t="s">
        <v>5</v>
      </c>
    </row>
    <row r="2" spans="1:6" ht="16.5">
      <c r="A2" s="10" t="s">
        <v>6</v>
      </c>
      <c r="B2" s="4" t="s">
        <v>7</v>
      </c>
      <c r="C2" s="11">
        <v>26000</v>
      </c>
      <c r="D2" s="11"/>
      <c r="E2" s="11">
        <v>26000</v>
      </c>
      <c r="F2" s="1"/>
    </row>
    <row r="3" spans="1:6" ht="42.75" customHeight="1">
      <c r="A3" s="8" t="s">
        <v>8</v>
      </c>
      <c r="B3" s="5" t="s">
        <v>11</v>
      </c>
      <c r="C3" s="11"/>
      <c r="D3" s="11">
        <v>3375</v>
      </c>
      <c r="E3" s="11">
        <f>E2-D3</f>
        <v>22625</v>
      </c>
      <c r="F3" s="1"/>
    </row>
    <row r="4" spans="1:6" ht="16.5">
      <c r="A4" s="8" t="s">
        <v>8</v>
      </c>
      <c r="B4" s="6" t="s">
        <v>13</v>
      </c>
      <c r="C4" s="11"/>
      <c r="D4" s="11">
        <v>1755</v>
      </c>
      <c r="E4" s="11">
        <f>E3-D4</f>
        <v>20870</v>
      </c>
      <c r="F4" s="1"/>
    </row>
    <row r="5" spans="1:6" ht="16.5">
      <c r="A5" s="8" t="s">
        <v>8</v>
      </c>
      <c r="B5" s="5" t="s">
        <v>12</v>
      </c>
      <c r="C5" s="11"/>
      <c r="D5" s="11">
        <v>2430</v>
      </c>
      <c r="E5" s="11">
        <f>E4-D5</f>
        <v>18440</v>
      </c>
      <c r="F5" s="1"/>
    </row>
    <row r="6" spans="1:6" ht="16.5">
      <c r="A6" s="8" t="s">
        <v>8</v>
      </c>
      <c r="B6" s="6" t="s">
        <v>14</v>
      </c>
      <c r="C6" s="11"/>
      <c r="D6" s="11">
        <v>117</v>
      </c>
      <c r="E6" s="11">
        <f>E5-D6</f>
        <v>18323</v>
      </c>
      <c r="F6" s="2"/>
    </row>
    <row r="7" spans="1:6" ht="16.5">
      <c r="A7" s="8" t="s">
        <v>9</v>
      </c>
      <c r="B7" s="4" t="s">
        <v>10</v>
      </c>
      <c r="C7" s="11">
        <v>1000</v>
      </c>
      <c r="D7" s="11"/>
      <c r="E7" s="11">
        <f>E6+C7</f>
        <v>19323</v>
      </c>
      <c r="F7" s="1"/>
    </row>
    <row r="8" spans="1:6" ht="22.5" customHeight="1">
      <c r="A8" s="8" t="s">
        <v>16</v>
      </c>
      <c r="B8" s="13" t="s">
        <v>15</v>
      </c>
      <c r="C8" s="11"/>
      <c r="D8" s="11">
        <v>8154</v>
      </c>
      <c r="E8" s="11">
        <f>E7-D8</f>
        <v>11169</v>
      </c>
      <c r="F8" s="1"/>
    </row>
    <row r="9" spans="1:6" ht="16.5">
      <c r="A9" s="8" t="s">
        <v>28</v>
      </c>
      <c r="B9" s="4" t="s">
        <v>29</v>
      </c>
      <c r="C9" s="11"/>
      <c r="D9" s="11">
        <v>1070</v>
      </c>
      <c r="E9" s="18">
        <f>E8-D9</f>
        <v>10099</v>
      </c>
      <c r="F9" s="1"/>
    </row>
    <row r="11" spans="1:3" ht="21.75" thickBot="1">
      <c r="A11" s="26" t="s">
        <v>27</v>
      </c>
      <c r="B11" s="27"/>
      <c r="C11" s="27"/>
    </row>
    <row r="12" spans="1:3" ht="20.25" thickBot="1">
      <c r="A12" s="14">
        <v>1</v>
      </c>
      <c r="B12" s="15" t="s">
        <v>17</v>
      </c>
      <c r="C12" s="15">
        <v>48</v>
      </c>
    </row>
    <row r="13" spans="1:3" ht="20.25" thickBot="1">
      <c r="A13" s="16">
        <v>2</v>
      </c>
      <c r="B13" s="17" t="s">
        <v>18</v>
      </c>
      <c r="C13" s="17">
        <v>95</v>
      </c>
    </row>
    <row r="14" spans="1:3" ht="20.25" thickBot="1">
      <c r="A14" s="16">
        <v>3</v>
      </c>
      <c r="B14" s="17" t="s">
        <v>19</v>
      </c>
      <c r="C14" s="17">
        <v>52</v>
      </c>
    </row>
    <row r="15" spans="1:3" ht="20.25" thickBot="1">
      <c r="A15" s="16">
        <v>4</v>
      </c>
      <c r="B15" s="17" t="s">
        <v>20</v>
      </c>
      <c r="C15" s="17">
        <v>7</v>
      </c>
    </row>
    <row r="16" spans="1:3" ht="20.25" thickBot="1">
      <c r="A16" s="16">
        <v>5</v>
      </c>
      <c r="B16" s="17" t="s">
        <v>21</v>
      </c>
      <c r="C16" s="17">
        <v>6</v>
      </c>
    </row>
    <row r="17" spans="1:3" ht="20.25" thickBot="1">
      <c r="A17" s="16">
        <v>6</v>
      </c>
      <c r="B17" s="17" t="s">
        <v>22</v>
      </c>
      <c r="C17" s="17">
        <v>7</v>
      </c>
    </row>
    <row r="18" spans="1:3" ht="20.25" thickBot="1">
      <c r="A18" s="16">
        <v>7</v>
      </c>
      <c r="B18" s="17" t="s">
        <v>23</v>
      </c>
      <c r="C18" s="17">
        <v>12</v>
      </c>
    </row>
    <row r="19" spans="1:3" ht="20.25" thickBot="1">
      <c r="A19" s="16">
        <v>8</v>
      </c>
      <c r="B19" s="17" t="s">
        <v>24</v>
      </c>
      <c r="C19" s="17">
        <v>30</v>
      </c>
    </row>
    <row r="20" spans="1:3" ht="20.25" thickBot="1">
      <c r="A20" s="16">
        <v>9</v>
      </c>
      <c r="B20" s="17" t="s">
        <v>25</v>
      </c>
      <c r="C20" s="17">
        <v>15</v>
      </c>
    </row>
    <row r="21" spans="1:3" ht="20.25" thickBot="1">
      <c r="A21" s="16">
        <v>10</v>
      </c>
      <c r="B21" s="17" t="s">
        <v>26</v>
      </c>
      <c r="C21" s="17">
        <v>30</v>
      </c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E5"/>
    </sheetView>
  </sheetViews>
  <sheetFormatPr defaultColWidth="9.00390625" defaultRowHeight="15.75"/>
  <cols>
    <col min="1" max="1" width="10.25390625" style="0" customWidth="1"/>
    <col min="2" max="2" width="30.125" style="0" customWidth="1"/>
    <col min="4" max="4" width="9.125" style="0" bestFit="1" customWidth="1"/>
    <col min="5" max="5" width="11.375" style="0" bestFit="1" customWidth="1"/>
    <col min="6" max="6" width="14.375" style="0" customWidth="1"/>
  </cols>
  <sheetData>
    <row r="1" spans="1:6" ht="30" customHeight="1">
      <c r="A1" s="19" t="s">
        <v>2</v>
      </c>
      <c r="B1" s="20" t="s">
        <v>3</v>
      </c>
      <c r="C1" s="21" t="s">
        <v>1</v>
      </c>
      <c r="D1" s="21" t="s">
        <v>0</v>
      </c>
      <c r="E1" s="21" t="s">
        <v>4</v>
      </c>
      <c r="F1" s="22" t="s">
        <v>5</v>
      </c>
    </row>
    <row r="2" spans="1:6" ht="33" customHeight="1">
      <c r="A2" s="20"/>
      <c r="B2" s="20" t="s">
        <v>30</v>
      </c>
      <c r="C2" s="20"/>
      <c r="D2" s="20"/>
      <c r="E2" s="21">
        <v>10099</v>
      </c>
      <c r="F2" s="20"/>
    </row>
    <row r="3" spans="1:6" ht="89.25" customHeight="1">
      <c r="A3" s="19" t="s">
        <v>34</v>
      </c>
      <c r="B3" s="23" t="s">
        <v>32</v>
      </c>
      <c r="C3" s="21"/>
      <c r="D3" s="21">
        <v>3250</v>
      </c>
      <c r="E3" s="21">
        <f>E2-D3</f>
        <v>6849</v>
      </c>
      <c r="F3" s="20"/>
    </row>
    <row r="4" spans="1:6" ht="30" customHeight="1">
      <c r="A4" s="19" t="s">
        <v>34</v>
      </c>
      <c r="B4" s="20" t="s">
        <v>31</v>
      </c>
      <c r="C4" s="21"/>
      <c r="D4" s="21">
        <v>312</v>
      </c>
      <c r="E4" s="21">
        <f>E3-D4</f>
        <v>6537</v>
      </c>
      <c r="F4" s="20"/>
    </row>
    <row r="5" spans="1:6" ht="39">
      <c r="A5" s="19" t="s">
        <v>34</v>
      </c>
      <c r="B5" s="23" t="s">
        <v>33</v>
      </c>
      <c r="C5" s="21"/>
      <c r="D5" s="21">
        <v>2340</v>
      </c>
      <c r="E5" s="21">
        <f>E4-D5</f>
        <v>4197</v>
      </c>
      <c r="F5" s="20"/>
    </row>
    <row r="6" spans="1:6" ht="28.5" customHeight="1">
      <c r="A6" s="19" t="s">
        <v>35</v>
      </c>
      <c r="B6" s="20" t="s">
        <v>36</v>
      </c>
      <c r="C6" s="21">
        <v>2545</v>
      </c>
      <c r="D6" s="1"/>
      <c r="E6" s="21">
        <f>E5+C6</f>
        <v>6742</v>
      </c>
      <c r="F6" s="1"/>
    </row>
    <row r="7" spans="1:6" ht="39">
      <c r="A7" s="19" t="s">
        <v>37</v>
      </c>
      <c r="B7" s="23" t="s">
        <v>38</v>
      </c>
      <c r="C7" s="21"/>
      <c r="D7" s="21">
        <v>520</v>
      </c>
      <c r="E7" s="21">
        <f>E6-D7</f>
        <v>6222</v>
      </c>
      <c r="F7" s="1"/>
    </row>
    <row r="8" spans="1:6" ht="19.5">
      <c r="A8" s="19" t="s">
        <v>39</v>
      </c>
      <c r="B8" s="23" t="s">
        <v>29</v>
      </c>
      <c r="C8" s="21"/>
      <c r="D8" s="21">
        <v>1771</v>
      </c>
      <c r="E8" s="21">
        <f>E7-D8</f>
        <v>4451</v>
      </c>
      <c r="F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8" sqref="D8"/>
    </sheetView>
  </sheetViews>
  <sheetFormatPr defaultColWidth="9.00390625" defaultRowHeight="15.75"/>
  <cols>
    <col min="1" max="1" width="10.25390625" style="0" customWidth="1"/>
    <col min="2" max="2" width="25.25390625" style="25" customWidth="1"/>
    <col min="3" max="3" width="11.75390625" style="0" customWidth="1"/>
    <col min="4" max="4" width="10.125" style="0" customWidth="1"/>
    <col min="5" max="5" width="13.00390625" style="0" customWidth="1"/>
  </cols>
  <sheetData>
    <row r="1" spans="1:6" ht="19.5">
      <c r="A1" s="19" t="s">
        <v>2</v>
      </c>
      <c r="B1" s="23" t="s">
        <v>3</v>
      </c>
      <c r="C1" s="21" t="s">
        <v>1</v>
      </c>
      <c r="D1" s="21" t="s">
        <v>0</v>
      </c>
      <c r="E1" s="21" t="s">
        <v>4</v>
      </c>
      <c r="F1" s="22" t="s">
        <v>5</v>
      </c>
    </row>
    <row r="2" spans="1:12" ht="19.5">
      <c r="A2" s="20"/>
      <c r="B2" s="23" t="s">
        <v>30</v>
      </c>
      <c r="C2" s="20"/>
      <c r="D2" s="20"/>
      <c r="E2" s="21">
        <v>4451</v>
      </c>
      <c r="F2" s="20"/>
      <c r="L2">
        <f>65*27</f>
        <v>1755</v>
      </c>
    </row>
    <row r="3" spans="1:6" ht="19.5">
      <c r="A3" s="20" t="s">
        <v>40</v>
      </c>
      <c r="B3" s="24" t="s">
        <v>41</v>
      </c>
      <c r="C3" s="20">
        <f>500*27</f>
        <v>13500</v>
      </c>
      <c r="D3" s="20"/>
      <c r="E3" s="21">
        <f>E2+C3</f>
        <v>17951</v>
      </c>
      <c r="F3" s="20"/>
    </row>
    <row r="4" spans="1:6" ht="39">
      <c r="A4" s="19" t="s">
        <v>42</v>
      </c>
      <c r="B4" s="23" t="s">
        <v>43</v>
      </c>
      <c r="C4" s="21"/>
      <c r="D4" s="21">
        <v>3375</v>
      </c>
      <c r="E4" s="21">
        <f aca="true" t="shared" si="0" ref="E4:E9">E3-D4</f>
        <v>14576</v>
      </c>
      <c r="F4" s="1"/>
    </row>
    <row r="5" spans="1:6" ht="39">
      <c r="A5" s="19" t="s">
        <v>42</v>
      </c>
      <c r="B5" s="23" t="s">
        <v>44</v>
      </c>
      <c r="C5" s="21"/>
      <c r="D5" s="21">
        <v>170</v>
      </c>
      <c r="E5" s="21">
        <f t="shared" si="0"/>
        <v>14406</v>
      </c>
      <c r="F5" s="1"/>
    </row>
    <row r="6" spans="1:6" ht="39">
      <c r="A6" s="19" t="s">
        <v>42</v>
      </c>
      <c r="B6" s="23" t="s">
        <v>50</v>
      </c>
      <c r="C6" s="21"/>
      <c r="D6" s="21">
        <v>2430</v>
      </c>
      <c r="E6" s="21">
        <f t="shared" si="0"/>
        <v>11976</v>
      </c>
      <c r="F6" s="1"/>
    </row>
    <row r="7" spans="1:6" ht="39">
      <c r="A7" s="19" t="s">
        <v>42</v>
      </c>
      <c r="B7" s="23" t="s">
        <v>45</v>
      </c>
      <c r="C7" s="21"/>
      <c r="D7" s="21">
        <v>1755</v>
      </c>
      <c r="E7" s="21">
        <f t="shared" si="0"/>
        <v>10221</v>
      </c>
      <c r="F7" s="1"/>
    </row>
    <row r="8" spans="1:6" ht="39">
      <c r="A8" s="19" t="s">
        <v>42</v>
      </c>
      <c r="B8" s="23" t="s">
        <v>46</v>
      </c>
      <c r="C8" s="21"/>
      <c r="D8" s="21">
        <v>810</v>
      </c>
      <c r="E8" s="21">
        <f t="shared" si="0"/>
        <v>9411</v>
      </c>
      <c r="F8" s="1"/>
    </row>
    <row r="9" spans="1:6" ht="33" customHeight="1">
      <c r="A9" s="19" t="s">
        <v>42</v>
      </c>
      <c r="B9" s="23" t="s">
        <v>47</v>
      </c>
      <c r="C9" s="21"/>
      <c r="D9" s="21">
        <v>945</v>
      </c>
      <c r="E9" s="21">
        <f t="shared" si="0"/>
        <v>8466</v>
      </c>
      <c r="F9" s="1"/>
    </row>
    <row r="10" spans="1:6" ht="36" customHeight="1">
      <c r="A10" s="19"/>
      <c r="B10" s="23"/>
      <c r="C10" s="21"/>
      <c r="D10" s="21"/>
      <c r="E10" s="21"/>
      <c r="F10" s="1"/>
    </row>
    <row r="11" spans="1:6" ht="40.5" customHeight="1">
      <c r="A11" s="19"/>
      <c r="B11" s="23"/>
      <c r="C11" s="21"/>
      <c r="D11" s="21"/>
      <c r="E11" s="21"/>
      <c r="F1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6" sqref="D6"/>
    </sheetView>
  </sheetViews>
  <sheetFormatPr defaultColWidth="9.00390625" defaultRowHeight="15.75"/>
  <cols>
    <col min="1" max="1" width="10.50390625" style="0" customWidth="1"/>
    <col min="2" max="2" width="23.00390625" style="0" customWidth="1"/>
    <col min="3" max="3" width="11.75390625" style="0" customWidth="1"/>
    <col min="4" max="4" width="10.75390625" style="0" customWidth="1"/>
    <col min="5" max="5" width="12.00390625" style="0" customWidth="1"/>
  </cols>
  <sheetData>
    <row r="1" spans="1:5" ht="19.5">
      <c r="A1" s="28" t="s">
        <v>48</v>
      </c>
      <c r="B1" s="28"/>
      <c r="C1" s="28"/>
      <c r="D1" s="28"/>
      <c r="E1" s="28"/>
    </row>
    <row r="2" spans="1:5" ht="19.5">
      <c r="A2" s="19" t="s">
        <v>2</v>
      </c>
      <c r="B2" s="23" t="s">
        <v>3</v>
      </c>
      <c r="C2" s="21" t="s">
        <v>1</v>
      </c>
      <c r="D2" s="21" t="s">
        <v>0</v>
      </c>
      <c r="E2" s="21" t="s">
        <v>4</v>
      </c>
    </row>
    <row r="3" spans="1:5" ht="25.5" customHeight="1">
      <c r="A3" s="20"/>
      <c r="B3" s="23" t="s">
        <v>30</v>
      </c>
      <c r="C3" s="20"/>
      <c r="D3" s="20"/>
      <c r="E3" s="21">
        <v>8466</v>
      </c>
    </row>
    <row r="4" spans="1:5" ht="67.5" customHeight="1">
      <c r="A4" s="19" t="s">
        <v>49</v>
      </c>
      <c r="B4" s="23" t="s">
        <v>43</v>
      </c>
      <c r="C4" s="21"/>
      <c r="D4" s="21">
        <v>3375</v>
      </c>
      <c r="E4" s="21">
        <f>E3-D4</f>
        <v>5091</v>
      </c>
    </row>
    <row r="5" spans="1:5" ht="55.5" customHeight="1">
      <c r="A5" s="19" t="s">
        <v>49</v>
      </c>
      <c r="B5" s="23" t="s">
        <v>50</v>
      </c>
      <c r="C5" s="21"/>
      <c r="D5" s="21">
        <v>2430</v>
      </c>
      <c r="E5" s="21">
        <f>E4-D5</f>
        <v>2661</v>
      </c>
    </row>
    <row r="6" ht="16.5">
      <c r="D6" s="2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happy212</dc:creator>
  <cp:keywords/>
  <dc:description/>
  <cp:lastModifiedBy>User</cp:lastModifiedBy>
  <dcterms:created xsi:type="dcterms:W3CDTF">2016-08-25T08:43:47Z</dcterms:created>
  <dcterms:modified xsi:type="dcterms:W3CDTF">2024-02-19T06:20:47Z</dcterms:modified>
  <cp:category/>
  <cp:version/>
  <cp:contentType/>
  <cp:contentStatus/>
</cp:coreProperties>
</file>