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11007\Desktop\"/>
    </mc:Choice>
  </mc:AlternateContent>
  <bookViews>
    <workbookView xWindow="0" yWindow="0" windowWidth="11592" windowHeight="8640" activeTab="1"/>
  </bookViews>
  <sheets>
    <sheet name="快樂" sheetId="1" r:id="rId1"/>
    <sheet name="素食" sheetId="2" r:id="rId2"/>
  </sheets>
  <definedNames>
    <definedName name="_xlnm.Print_Area" localSheetId="0">快樂!$A$1:$N$49</definedName>
    <definedName name="_xlnm.Print_Area" localSheetId="1">素食!$A$1:$N$49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5" i="2" l="1"/>
  <c r="N45" i="2"/>
  <c r="N45" i="1" l="1"/>
  <c r="A45" i="1"/>
  <c r="N3" i="2" l="1"/>
  <c r="A5" i="2"/>
  <c r="A7" i="2" s="1"/>
  <c r="A9" i="2" s="1"/>
  <c r="A11" i="2" s="1"/>
  <c r="A13" i="2" s="1"/>
  <c r="A15" i="2" s="1"/>
  <c r="A17" i="2" s="1"/>
  <c r="A19" i="2" s="1"/>
  <c r="A21" i="2" s="1"/>
  <c r="A23" i="2" s="1"/>
  <c r="A25" i="2" s="1"/>
  <c r="A27" i="2" s="1"/>
  <c r="A29" i="2" s="1"/>
  <c r="A31" i="2" s="1"/>
  <c r="A33" i="2" s="1"/>
  <c r="A35" i="2" s="1"/>
  <c r="A37" i="2" s="1"/>
  <c r="A39" i="2" s="1"/>
  <c r="A41" i="2" s="1"/>
  <c r="A43" i="2" s="1"/>
  <c r="N5" i="2"/>
  <c r="N7" i="2"/>
  <c r="N9" i="2"/>
  <c r="N11" i="2"/>
  <c r="N13" i="2"/>
  <c r="N15" i="2"/>
  <c r="N17" i="2"/>
  <c r="N19" i="2"/>
  <c r="N21" i="2"/>
  <c r="N23" i="2"/>
  <c r="N25" i="2"/>
  <c r="N27" i="2"/>
  <c r="N29" i="2"/>
  <c r="N31" i="2"/>
  <c r="N33" i="2"/>
  <c r="N35" i="2"/>
  <c r="N37" i="2"/>
  <c r="N39" i="2"/>
  <c r="N41" i="2"/>
  <c r="N43" i="2"/>
  <c r="N43" i="1" l="1"/>
  <c r="N41" i="1"/>
  <c r="N39" i="1"/>
  <c r="N37" i="1"/>
  <c r="N35" i="1"/>
  <c r="N33" i="1"/>
  <c r="N31" i="1"/>
  <c r="N29" i="1"/>
  <c r="N27" i="1"/>
  <c r="N25" i="1"/>
  <c r="N23" i="1"/>
  <c r="N21" i="1"/>
  <c r="N19" i="1"/>
  <c r="N17" i="1"/>
  <c r="N15" i="1"/>
  <c r="N13" i="1"/>
  <c r="N11" i="1"/>
  <c r="N9" i="1"/>
  <c r="N7" i="1"/>
  <c r="N5" i="1"/>
  <c r="A5" i="1"/>
  <c r="A7" i="1" s="1"/>
  <c r="A9" i="1" s="1"/>
  <c r="A11" i="1" s="1"/>
  <c r="A13" i="1" s="1"/>
  <c r="A15" i="1" s="1"/>
  <c r="A17" i="1" s="1"/>
  <c r="A19" i="1" s="1"/>
  <c r="A21" i="1" s="1"/>
  <c r="A23" i="1" s="1"/>
  <c r="A25" i="1" s="1"/>
  <c r="A27" i="1" s="1"/>
  <c r="A29" i="1" s="1"/>
  <c r="A31" i="1" s="1"/>
  <c r="A33" i="1" s="1"/>
  <c r="A35" i="1" s="1"/>
  <c r="A37" i="1" s="1"/>
  <c r="A39" i="1" s="1"/>
  <c r="A41" i="1" s="1"/>
  <c r="A43" i="1" s="1"/>
  <c r="N3" i="1"/>
</calcChain>
</file>

<file path=xl/sharedStrings.xml><?xml version="1.0" encoding="utf-8"?>
<sst xmlns="http://schemas.openxmlformats.org/spreadsheetml/2006/main" count="572" uniqueCount="480">
  <si>
    <t>日期</t>
    <phoneticPr fontId="2" type="noConversion"/>
  </si>
  <si>
    <t>豆奶日</t>
    <phoneticPr fontId="2" type="noConversion"/>
  </si>
  <si>
    <t>四</t>
    <phoneticPr fontId="2" type="noConversion"/>
  </si>
  <si>
    <t>銀芽粉絲湯</t>
  </si>
  <si>
    <t>三</t>
    <phoneticPr fontId="2" type="noConversion"/>
  </si>
  <si>
    <t>雞丁S.麵腸.紫蘇梅</t>
  </si>
  <si>
    <t>大白菜Q.金針菇Q.木耳Q</t>
  </si>
  <si>
    <t>木耳Q.肉絲S.涼薯Q</t>
  </si>
  <si>
    <t>海帶絲.雞丁S</t>
  </si>
  <si>
    <t>鳳梨雞丁</t>
  </si>
  <si>
    <t>雞丁S.洋蔥Q.青椒Q.鳳梨片</t>
  </si>
  <si>
    <t>玉米粒Q.雞蛋Q-炒</t>
    <phoneticPr fontId="2" type="noConversion"/>
  </si>
  <si>
    <t>一</t>
    <phoneticPr fontId="2" type="noConversion"/>
  </si>
  <si>
    <t>木須高麗</t>
    <phoneticPr fontId="2" type="noConversion"/>
  </si>
  <si>
    <t>白米</t>
    <phoneticPr fontId="2" type="noConversion"/>
  </si>
  <si>
    <t>香鬆飯</t>
    <phoneticPr fontId="2" type="noConversion"/>
  </si>
  <si>
    <t>南瓜Q.雞丁S.椰奶-煮</t>
    <phoneticPr fontId="2" type="noConversion"/>
  </si>
  <si>
    <t>醬烤豬排</t>
    <phoneticPr fontId="2" type="noConversion"/>
  </si>
  <si>
    <t>黃瓜炒雞</t>
    <phoneticPr fontId="2" type="noConversion"/>
  </si>
  <si>
    <t>芋圓甜湯</t>
    <phoneticPr fontId="2" type="noConversion"/>
  </si>
  <si>
    <t>芋頭.小芋圓</t>
    <phoneticPr fontId="2" type="noConversion"/>
  </si>
  <si>
    <t>長豆Q.絞肉S.紅蘿蔔Q-炒</t>
    <phoneticPr fontId="2" type="noConversion"/>
  </si>
  <si>
    <t>可樂滷雞腿</t>
    <phoneticPr fontId="2" type="noConversion"/>
  </si>
  <si>
    <t>豆奶</t>
    <phoneticPr fontId="2" type="noConversion"/>
  </si>
  <si>
    <t>今日主菜</t>
    <phoneticPr fontId="2" type="noConversion"/>
  </si>
  <si>
    <t>美味副菜</t>
    <phoneticPr fontId="2" type="noConversion"/>
  </si>
  <si>
    <t>全榖雜糧(份)</t>
    <phoneticPr fontId="2" type="noConversion"/>
  </si>
  <si>
    <t>豆魚蛋肉(份)</t>
    <phoneticPr fontId="2" type="noConversion"/>
  </si>
  <si>
    <t>蔬菜(份)</t>
    <phoneticPr fontId="2" type="noConversion"/>
  </si>
  <si>
    <t>五</t>
    <phoneticPr fontId="2" type="noConversion"/>
  </si>
  <si>
    <t>玉米炒蛋</t>
    <phoneticPr fontId="2" type="noConversion"/>
  </si>
  <si>
    <t>有機蔬菜</t>
    <phoneticPr fontId="2" type="noConversion"/>
  </si>
  <si>
    <t>清炒蒲瓜</t>
    <phoneticPr fontId="2" type="noConversion"/>
  </si>
  <si>
    <t>卡啦雞排S-炸</t>
    <phoneticPr fontId="2" type="noConversion"/>
  </si>
  <si>
    <t>和風蘿蔔</t>
    <phoneticPr fontId="2" type="noConversion"/>
  </si>
  <si>
    <t>白蘿蔔Q.柴魚-煮</t>
    <phoneticPr fontId="2" type="noConversion"/>
  </si>
  <si>
    <t>胚芽米.白米</t>
    <phoneticPr fontId="2" type="noConversion"/>
  </si>
  <si>
    <t>高麗菜Q.紅蘿蔔Q.木耳Q.雞蛋Q</t>
    <phoneticPr fontId="2" type="noConversion"/>
  </si>
  <si>
    <t>滷味</t>
    <phoneticPr fontId="2" type="noConversion"/>
  </si>
  <si>
    <t>油豆腐.雞丁S-煮</t>
    <phoneticPr fontId="2" type="noConversion"/>
  </si>
  <si>
    <t>大黃瓜Q.金針菇Q.木耳Q-煮</t>
    <phoneticPr fontId="2" type="noConversion"/>
  </si>
  <si>
    <t>黃豆.肉絲S</t>
    <phoneticPr fontId="2" type="noConversion"/>
  </si>
  <si>
    <t>白米.紫米.糙米.燕麥.麥片</t>
    <phoneticPr fontId="2" type="noConversion"/>
  </si>
  <si>
    <t>虱目魚塊</t>
    <phoneticPr fontId="2" type="noConversion"/>
  </si>
  <si>
    <t>星期</t>
    <phoneticPr fontId="2" type="noConversion"/>
  </si>
  <si>
    <t>主食</t>
    <phoneticPr fontId="2" type="noConversion"/>
  </si>
  <si>
    <t>蔬菜</t>
    <phoneticPr fontId="2" type="noConversion"/>
  </si>
  <si>
    <t>湯品</t>
    <phoneticPr fontId="2" type="noConversion"/>
  </si>
  <si>
    <t>油脂堅果(份)</t>
    <phoneticPr fontId="2" type="noConversion"/>
  </si>
  <si>
    <t>熱量(卡)</t>
    <phoneticPr fontId="2" type="noConversion"/>
  </si>
  <si>
    <t>五穀飯</t>
    <phoneticPr fontId="2" type="noConversion"/>
  </si>
  <si>
    <t>黑胡椒豬肉</t>
    <phoneticPr fontId="2" type="noConversion"/>
  </si>
  <si>
    <t>鮮菇長豆</t>
    <phoneticPr fontId="2" type="noConversion"/>
  </si>
  <si>
    <t>味噌豆腐湯</t>
    <phoneticPr fontId="2" type="noConversion"/>
  </si>
  <si>
    <t>大黃瓜Q.彩椒Q.肉片S-炒</t>
    <phoneticPr fontId="2" type="noConversion"/>
  </si>
  <si>
    <t>香菇Q.長豆Q-炒</t>
    <phoneticPr fontId="2" type="noConversion"/>
  </si>
  <si>
    <t>豆腐.味噌.柴魚</t>
    <phoneticPr fontId="2" type="noConversion"/>
  </si>
  <si>
    <t>一</t>
    <phoneticPr fontId="2" type="noConversion"/>
  </si>
  <si>
    <t>白米飯</t>
    <phoneticPr fontId="2" type="noConversion"/>
  </si>
  <si>
    <t>三杯雞</t>
    <phoneticPr fontId="2" type="noConversion"/>
  </si>
  <si>
    <t>鐵板豆腐</t>
    <phoneticPr fontId="2" type="noConversion"/>
  </si>
  <si>
    <t>產銷履歷蔬菜</t>
    <phoneticPr fontId="2" type="noConversion"/>
  </si>
  <si>
    <t>杏鮑菇Q.馬鈴薯Q.雞丁S-煮</t>
    <phoneticPr fontId="2" type="noConversion"/>
  </si>
  <si>
    <t>油豆腐.紅蘿蔔Q.蒜苗Q-炒</t>
    <phoneticPr fontId="2" type="noConversion"/>
  </si>
  <si>
    <t>木耳Q.高麗菜Q-炒</t>
    <phoneticPr fontId="2" type="noConversion"/>
  </si>
  <si>
    <t>冬粉.黃豆芽Q.紅蘿蔔Q</t>
    <phoneticPr fontId="2" type="noConversion"/>
  </si>
  <si>
    <t>二</t>
    <phoneticPr fontId="2" type="noConversion"/>
  </si>
  <si>
    <t>藜麥飯</t>
    <phoneticPr fontId="2" type="noConversion"/>
  </si>
  <si>
    <t>家常滷肉</t>
    <phoneticPr fontId="2" type="noConversion"/>
  </si>
  <si>
    <t>蒜香小瓜</t>
    <phoneticPr fontId="2" type="noConversion"/>
  </si>
  <si>
    <t>焗烤花椰菜</t>
    <phoneticPr fontId="2" type="noConversion"/>
  </si>
  <si>
    <t>有機蔬菜</t>
    <phoneticPr fontId="2" type="noConversion"/>
  </si>
  <si>
    <t>三絲白菜羹</t>
    <phoneticPr fontId="2" type="noConversion"/>
  </si>
  <si>
    <t>藜麥.白米</t>
    <phoneticPr fontId="2" type="noConversion"/>
  </si>
  <si>
    <t>白蘿蔔Q.海帶結.肉丁S-滷</t>
    <phoneticPr fontId="2" type="noConversion"/>
  </si>
  <si>
    <t>小黃瓜Q.玉米筍Q.蒜-炒</t>
    <phoneticPr fontId="2" type="noConversion"/>
  </si>
  <si>
    <t>花椰菜Q.紅蘿蔔Q.木耳Q.乳酪絲-炒</t>
    <phoneticPr fontId="2" type="noConversion"/>
  </si>
  <si>
    <t>大白菜Q.木耳Q.肉絲S</t>
    <phoneticPr fontId="2" type="noConversion"/>
  </si>
  <si>
    <t>三</t>
    <phoneticPr fontId="2" type="noConversion"/>
  </si>
  <si>
    <t>燒肉拌飯</t>
    <phoneticPr fontId="2" type="noConversion"/>
  </si>
  <si>
    <t>酥炸卡啦雞</t>
    <phoneticPr fontId="2" type="noConversion"/>
  </si>
  <si>
    <t>鼓汁干片</t>
    <phoneticPr fontId="2" type="noConversion"/>
  </si>
  <si>
    <t>季節蔬菜</t>
    <phoneticPr fontId="2" type="noConversion"/>
  </si>
  <si>
    <t>結頭菜肉絲湯</t>
    <phoneticPr fontId="2" type="noConversion"/>
  </si>
  <si>
    <t>高麗菜Q.紅蘿蔔Q.肉絲S-炒</t>
    <phoneticPr fontId="2" type="noConversion"/>
  </si>
  <si>
    <t>黑豆鼓.豆干片-炒</t>
    <phoneticPr fontId="2" type="noConversion"/>
  </si>
  <si>
    <t>蒲瓜Q.木耳Q.肉絲S-炒</t>
    <phoneticPr fontId="2" type="noConversion"/>
  </si>
  <si>
    <t>結頭菜Q.肉絲S</t>
    <phoneticPr fontId="2" type="noConversion"/>
  </si>
  <si>
    <t>四</t>
    <phoneticPr fontId="2" type="noConversion"/>
  </si>
  <si>
    <t>麥片飯</t>
    <phoneticPr fontId="2" type="noConversion"/>
  </si>
  <si>
    <t>茄汁嫩魚丁</t>
    <phoneticPr fontId="2" type="noConversion"/>
  </si>
  <si>
    <t>紅蘿蔔炒蛋</t>
    <phoneticPr fontId="2" type="noConversion"/>
  </si>
  <si>
    <t>韭香豆芽</t>
    <phoneticPr fontId="2" type="noConversion"/>
  </si>
  <si>
    <t>肉骨茶湯</t>
    <phoneticPr fontId="2" type="noConversion"/>
  </si>
  <si>
    <t>麥片.白米</t>
    <phoneticPr fontId="2" type="noConversion"/>
  </si>
  <si>
    <t>番茄Q.洋蔥Q.魚丁Q-煮</t>
    <phoneticPr fontId="2" type="noConversion"/>
  </si>
  <si>
    <t>紅蘿蔔Q.雞蛋Q-炒</t>
    <phoneticPr fontId="2" type="noConversion"/>
  </si>
  <si>
    <t>韭菜Q.豆芽菜Q-炒</t>
    <phoneticPr fontId="2" type="noConversion"/>
  </si>
  <si>
    <t>馬鈴薯Q.排骨S</t>
    <phoneticPr fontId="2" type="noConversion"/>
  </si>
  <si>
    <t>台式滷豬排</t>
    <phoneticPr fontId="2" type="noConversion"/>
  </si>
  <si>
    <t>香菇薯絲</t>
    <phoneticPr fontId="2" type="noConversion"/>
  </si>
  <si>
    <t>炒年糕</t>
    <phoneticPr fontId="2" type="noConversion"/>
  </si>
  <si>
    <t>番茄豆腐湯</t>
    <phoneticPr fontId="2" type="noConversion"/>
  </si>
  <si>
    <t>白米</t>
    <phoneticPr fontId="2" type="noConversion"/>
  </si>
  <si>
    <t>豬排S-滷</t>
    <phoneticPr fontId="2" type="noConversion"/>
  </si>
  <si>
    <t>涼薯Q.香菇Q-炒</t>
    <phoneticPr fontId="2" type="noConversion"/>
  </si>
  <si>
    <t>年糕條.大白菜Q.肉片S-煮</t>
    <phoneticPr fontId="2" type="noConversion"/>
  </si>
  <si>
    <t>豆腐.番茄Q</t>
    <phoneticPr fontId="2" type="noConversion"/>
  </si>
  <si>
    <t>冬瓜燉肉</t>
    <phoneticPr fontId="2" type="noConversion"/>
  </si>
  <si>
    <t>客家小炒</t>
    <phoneticPr fontId="2" type="noConversion"/>
  </si>
  <si>
    <t>蒜香脆筍</t>
    <phoneticPr fontId="2" type="noConversion"/>
  </si>
  <si>
    <t>玉米排骨湯</t>
    <phoneticPr fontId="2" type="noConversion"/>
  </si>
  <si>
    <t>肉丁S.冬瓜Q</t>
    <phoneticPr fontId="2" type="noConversion"/>
  </si>
  <si>
    <t>豆干片.香菇Q.肉絲S-炒</t>
    <phoneticPr fontId="2" type="noConversion"/>
  </si>
  <si>
    <t>竹筍Q.紅蘿蔔Q-炒</t>
    <phoneticPr fontId="2" type="noConversion"/>
  </si>
  <si>
    <t>玉米粒Q.排骨S</t>
    <phoneticPr fontId="2" type="noConversion"/>
  </si>
  <si>
    <t>椰香咖哩雞</t>
    <phoneticPr fontId="2" type="noConversion"/>
  </si>
  <si>
    <t>高麗炒蝦米</t>
    <phoneticPr fontId="2" type="noConversion"/>
  </si>
  <si>
    <t>三色蔬菜</t>
    <phoneticPr fontId="2" type="noConversion"/>
  </si>
  <si>
    <t>薑絲海芽湯</t>
    <phoneticPr fontId="2" type="noConversion"/>
  </si>
  <si>
    <t>香鬆.白米</t>
    <phoneticPr fontId="2" type="noConversion"/>
  </si>
  <si>
    <t>高麗菜Q.蝦米.木耳Q-炒</t>
    <phoneticPr fontId="2" type="noConversion"/>
  </si>
  <si>
    <t>青花S.彩椒Q.肉絲S-炒</t>
    <phoneticPr fontId="2" type="noConversion"/>
  </si>
  <si>
    <t>海帶芽.薑絲</t>
    <phoneticPr fontId="2" type="noConversion"/>
  </si>
  <si>
    <t>蘑菇鐵板麵</t>
    <phoneticPr fontId="2" type="noConversion"/>
  </si>
  <si>
    <t>番茄炒蛋</t>
    <phoneticPr fontId="2" type="noConversion"/>
  </si>
  <si>
    <t>蘑菇.玉米粒Q.肉絲S.麵條</t>
    <phoneticPr fontId="2" type="noConversion"/>
  </si>
  <si>
    <t>豬排S-烤</t>
    <phoneticPr fontId="2" type="noConversion"/>
  </si>
  <si>
    <t>番茄Q.雞蛋Q.豆腐-煮</t>
    <phoneticPr fontId="2" type="noConversion"/>
  </si>
  <si>
    <t>大黃瓜Q.雞絲S-炒</t>
    <phoneticPr fontId="2" type="noConversion"/>
  </si>
  <si>
    <t>梅汁雞丁</t>
    <phoneticPr fontId="2" type="noConversion"/>
  </si>
  <si>
    <t>銀芽炒海根</t>
    <phoneticPr fontId="2" type="noConversion"/>
  </si>
  <si>
    <t>木須金菇白菜湯</t>
    <phoneticPr fontId="2" type="noConversion"/>
  </si>
  <si>
    <t>海帶根.綠豆芽Q.紅蘿蔔Q-炒</t>
    <phoneticPr fontId="2" type="noConversion"/>
  </si>
  <si>
    <t>胚芽米飯</t>
    <phoneticPr fontId="2" type="noConversion"/>
  </si>
  <si>
    <t>沙茶魚丁</t>
    <phoneticPr fontId="2" type="noConversion"/>
  </si>
  <si>
    <t>肉茸長豆</t>
    <phoneticPr fontId="2" type="noConversion"/>
  </si>
  <si>
    <t>酸菜凍腐</t>
    <phoneticPr fontId="2" type="noConversion"/>
  </si>
  <si>
    <t>酸辣湯</t>
    <phoneticPr fontId="2" type="noConversion"/>
  </si>
  <si>
    <t>洋蔥Q.青椒Q.鯰魚Q-煮</t>
    <phoneticPr fontId="2" type="noConversion"/>
  </si>
  <si>
    <t>凍豆腐.金針菇Q.酸菜-煮</t>
    <phoneticPr fontId="2" type="noConversion"/>
  </si>
  <si>
    <t>蕎麥飯</t>
    <phoneticPr fontId="2" type="noConversion"/>
  </si>
  <si>
    <t>和風肉片</t>
    <phoneticPr fontId="2" type="noConversion"/>
  </si>
  <si>
    <t>荔香玉米</t>
    <phoneticPr fontId="2" type="noConversion"/>
  </si>
  <si>
    <t>香拌素雞</t>
    <phoneticPr fontId="2" type="noConversion"/>
  </si>
  <si>
    <t>涼薯肉絲湯</t>
    <phoneticPr fontId="2" type="noConversion"/>
  </si>
  <si>
    <t>蕎麥.白米</t>
    <phoneticPr fontId="2" type="noConversion"/>
  </si>
  <si>
    <t>肉片S.大白菜Q.紅蘿蔔Q.白芝麻</t>
    <phoneticPr fontId="2" type="noConversion"/>
  </si>
  <si>
    <t>玉米粒Q.紅蘿蔔Q.芋頭Q-煮</t>
    <phoneticPr fontId="2" type="noConversion"/>
  </si>
  <si>
    <t>素雞.香菜-炒</t>
    <phoneticPr fontId="2" type="noConversion"/>
  </si>
  <si>
    <t>四季炒珍菇</t>
    <phoneticPr fontId="2" type="noConversion"/>
  </si>
  <si>
    <t>青木瓜排骨湯</t>
    <phoneticPr fontId="2" type="noConversion"/>
  </si>
  <si>
    <t>雞腿S-滷</t>
    <phoneticPr fontId="2" type="noConversion"/>
  </si>
  <si>
    <t>豆干.黑輪Q.海帶結-滷</t>
    <phoneticPr fontId="2" type="noConversion"/>
  </si>
  <si>
    <t>長豆Q.金針菇Q.肉絲S-炒</t>
    <phoneticPr fontId="2" type="noConversion"/>
  </si>
  <si>
    <t>青木瓜Q.排骨S</t>
    <phoneticPr fontId="2" type="noConversion"/>
  </si>
  <si>
    <t>肉絲蛋炒飯</t>
    <phoneticPr fontId="2" type="noConversion"/>
  </si>
  <si>
    <t>油腐燒雞</t>
    <phoneticPr fontId="2" type="noConversion"/>
  </si>
  <si>
    <t>金茸黃瓜</t>
    <phoneticPr fontId="2" type="noConversion"/>
  </si>
  <si>
    <t>鍋貼</t>
    <phoneticPr fontId="2" type="noConversion"/>
  </si>
  <si>
    <t>黃豆肉絲湯</t>
    <phoneticPr fontId="2" type="noConversion"/>
  </si>
  <si>
    <t>白米.玉米粒Q.雞蛋Q.毛豆仁Q.肉絲S-炒</t>
    <phoneticPr fontId="2" type="noConversion"/>
  </si>
  <si>
    <t>鍋貼S-蒸</t>
    <phoneticPr fontId="2" type="noConversion"/>
  </si>
  <si>
    <t>紅扁豆飯</t>
    <phoneticPr fontId="2" type="noConversion"/>
  </si>
  <si>
    <t>蒜香嫩煮水鯊</t>
    <phoneticPr fontId="2" type="noConversion"/>
  </si>
  <si>
    <t>洋蔥炒蛋</t>
    <phoneticPr fontId="2" type="noConversion"/>
  </si>
  <si>
    <t>螞蟻上樹</t>
    <phoneticPr fontId="2" type="noConversion"/>
  </si>
  <si>
    <t>金茸蘿蔔湯</t>
    <phoneticPr fontId="2" type="noConversion"/>
  </si>
  <si>
    <t>紅扁豆.白米</t>
    <phoneticPr fontId="2" type="noConversion"/>
  </si>
  <si>
    <t>豆腐.水鯊Q.蔥-煮</t>
    <phoneticPr fontId="2" type="noConversion"/>
  </si>
  <si>
    <t>洋蔥Q.紅蘿蔔Q.雞蛋Q-炒</t>
    <phoneticPr fontId="2" type="noConversion"/>
  </si>
  <si>
    <t>冬粉.絞肉S.高麗菜Q.木耳Q-煮</t>
    <phoneticPr fontId="2" type="noConversion"/>
  </si>
  <si>
    <t>白蘿蔔Q.金針菇Q</t>
    <phoneticPr fontId="2" type="noConversion"/>
  </si>
  <si>
    <t>五</t>
    <phoneticPr fontId="2" type="noConversion"/>
  </si>
  <si>
    <t>蜜汁燒肉</t>
    <phoneticPr fontId="2" type="noConversion"/>
  </si>
  <si>
    <t>彩燴雙菇</t>
    <phoneticPr fontId="2" type="noConversion"/>
  </si>
  <si>
    <t>甜煮嫩芽菜</t>
    <phoneticPr fontId="2" type="noConversion"/>
  </si>
  <si>
    <t>竹筍湯</t>
    <phoneticPr fontId="2" type="noConversion"/>
  </si>
  <si>
    <t>涼薯Q.紅蘿蔔Q.肉絲S-煮</t>
    <phoneticPr fontId="2" type="noConversion"/>
  </si>
  <si>
    <t>杏鮑菇Q.秀珍菇Q.青花S.紅蘿蔔Q-煮</t>
    <phoneticPr fontId="2" type="noConversion"/>
  </si>
  <si>
    <t>黃豆芽Q.海帶芽.紅蘿蔔Q.肉絲S-炒</t>
    <phoneticPr fontId="2" type="noConversion"/>
  </si>
  <si>
    <t>竹筍Q</t>
    <phoneticPr fontId="2" type="noConversion"/>
  </si>
  <si>
    <t>五穀飯</t>
    <phoneticPr fontId="2" type="noConversion"/>
  </si>
  <si>
    <t>沙嗲粉絲</t>
    <phoneticPr fontId="2" type="noConversion"/>
  </si>
  <si>
    <t>四神湯</t>
    <phoneticPr fontId="2" type="noConversion"/>
  </si>
  <si>
    <t>白米.紫米.糙米.燕麥.麥片</t>
    <phoneticPr fontId="2" type="noConversion"/>
  </si>
  <si>
    <t>冬粉.肉絲S.洋蔥Q.毛豆Q.紅蘿蔔Q-煮</t>
    <phoneticPr fontId="2" type="noConversion"/>
  </si>
  <si>
    <t>薏仁.芡實.淮山.肉絲S</t>
    <phoneticPr fontId="2" type="noConversion"/>
  </si>
  <si>
    <t>彩菇燒肉</t>
    <phoneticPr fontId="2" type="noConversion"/>
  </si>
  <si>
    <t>五味豆腐</t>
    <phoneticPr fontId="2" type="noConversion"/>
  </si>
  <si>
    <t>海絲雞肉湯</t>
    <phoneticPr fontId="2" type="noConversion"/>
  </si>
  <si>
    <t>大白菜Q.袖珍菇Q.鴻禧菇Q.肉絲S</t>
    <phoneticPr fontId="2" type="noConversion"/>
  </si>
  <si>
    <t>油豆腐.絞肉S-煮</t>
    <phoneticPr fontId="2" type="noConversion"/>
  </si>
  <si>
    <t>客家炒粄條</t>
    <phoneticPr fontId="2" type="noConversion"/>
  </si>
  <si>
    <t>花椰炒皮絲</t>
    <phoneticPr fontId="2" type="noConversion"/>
  </si>
  <si>
    <t>蜜燒黑豆干</t>
    <phoneticPr fontId="2" type="noConversion"/>
  </si>
  <si>
    <t>綠豆仁西米露</t>
    <phoneticPr fontId="2" type="noConversion"/>
  </si>
  <si>
    <t>豆芽菜Q.韭菜Q.肉絲S.粄條</t>
    <phoneticPr fontId="2" type="noConversion"/>
  </si>
  <si>
    <t>虱目魚塊-炸</t>
    <phoneticPr fontId="2" type="noConversion"/>
  </si>
  <si>
    <t>花椰菜Q.皮絲.紅蘿蔔Q-炒</t>
    <phoneticPr fontId="2" type="noConversion"/>
  </si>
  <si>
    <t>大溪黑豆干-煮</t>
    <phoneticPr fontId="2" type="noConversion"/>
  </si>
  <si>
    <t>西谷米.綠豆仁.椰漿</t>
    <phoneticPr fontId="2" type="noConversion"/>
  </si>
  <si>
    <t>綜合壽喜燒</t>
    <phoneticPr fontId="2" type="noConversion"/>
  </si>
  <si>
    <t>麥克雞塊+地瓜薯條</t>
    <phoneticPr fontId="2" type="noConversion"/>
  </si>
  <si>
    <t>番茄蛋花湯</t>
    <phoneticPr fontId="2" type="noConversion"/>
  </si>
  <si>
    <t>豆腐.鴻喜菇Q.秀珍菇Q.肉片Q-煮</t>
    <phoneticPr fontId="2" type="noConversion"/>
  </si>
  <si>
    <t>麥克雞塊S*1.地瓜薯條Q</t>
    <phoneticPr fontId="2" type="noConversion"/>
  </si>
  <si>
    <t>番茄Q.雞蛋Q</t>
    <phoneticPr fontId="2" type="noConversion"/>
  </si>
  <si>
    <t>照燒雞翅</t>
    <phoneticPr fontId="2" type="noConversion"/>
  </si>
  <si>
    <t>玉米炒肉末</t>
    <phoneticPr fontId="2" type="noConversion"/>
  </si>
  <si>
    <t>塔香海茸</t>
    <phoneticPr fontId="2" type="noConversion"/>
  </si>
  <si>
    <t>枸杞南瓜湯</t>
    <phoneticPr fontId="2" type="noConversion"/>
  </si>
  <si>
    <t>雞翅S-烤</t>
    <phoneticPr fontId="2" type="noConversion"/>
  </si>
  <si>
    <t>玉米粒Q.紅蘿蔔Q.絞肉S-炒</t>
    <phoneticPr fontId="2" type="noConversion"/>
  </si>
  <si>
    <t>九層塔Q.海茸-炒</t>
    <phoneticPr fontId="2" type="noConversion"/>
  </si>
  <si>
    <t>南瓜Q.枸杞</t>
    <phoneticPr fontId="2" type="noConversion"/>
  </si>
  <si>
    <t>豆包-燒</t>
    <phoneticPr fontId="2" type="noConversion"/>
  </si>
  <si>
    <t>麥片.白米</t>
    <phoneticPr fontId="2" type="noConversion"/>
  </si>
  <si>
    <t>有機蔬菜</t>
    <phoneticPr fontId="2" type="noConversion"/>
  </si>
  <si>
    <t>照燒豆包</t>
    <phoneticPr fontId="2" type="noConversion"/>
  </si>
  <si>
    <t>麥片飯</t>
    <phoneticPr fontId="2" type="noConversion"/>
  </si>
  <si>
    <t>五</t>
    <phoneticPr fontId="2" type="noConversion"/>
  </si>
  <si>
    <t>青椒Q.鳳梨片.豆腐-煮</t>
    <phoneticPr fontId="2" type="noConversion"/>
  </si>
  <si>
    <t>白米</t>
    <phoneticPr fontId="2" type="noConversion"/>
  </si>
  <si>
    <t>鳳梨豆腐</t>
    <phoneticPr fontId="2" type="noConversion"/>
  </si>
  <si>
    <t>白米飯</t>
    <phoneticPr fontId="2" type="noConversion"/>
  </si>
  <si>
    <t>四</t>
    <phoneticPr fontId="2" type="noConversion"/>
  </si>
  <si>
    <t>腰果.大溪黑豆干-煮</t>
    <phoneticPr fontId="2" type="noConversion"/>
  </si>
  <si>
    <t>豆芽菜Q.韭菜Q.素肉絲.粄條</t>
    <phoneticPr fontId="2" type="noConversion"/>
  </si>
  <si>
    <t>堅果黑豆干</t>
    <phoneticPr fontId="2" type="noConversion"/>
  </si>
  <si>
    <t>客家炒粄條</t>
    <phoneticPr fontId="2" type="noConversion"/>
  </si>
  <si>
    <t>油豆腐-煮</t>
    <phoneticPr fontId="2" type="noConversion"/>
  </si>
  <si>
    <t>白米</t>
    <phoneticPr fontId="2" type="noConversion"/>
  </si>
  <si>
    <t>有機蔬菜</t>
    <phoneticPr fontId="2" type="noConversion"/>
  </si>
  <si>
    <t>五味豆腐</t>
    <phoneticPr fontId="2" type="noConversion"/>
  </si>
  <si>
    <t>二</t>
    <phoneticPr fontId="2" type="noConversion"/>
  </si>
  <si>
    <t>白米.紫米.糙米.燕麥.麥片</t>
    <phoneticPr fontId="2" type="noConversion"/>
  </si>
  <si>
    <t>打拋豆干</t>
    <phoneticPr fontId="2" type="noConversion"/>
  </si>
  <si>
    <t>五穀飯</t>
    <phoneticPr fontId="2" type="noConversion"/>
  </si>
  <si>
    <t>一</t>
    <phoneticPr fontId="2" type="noConversion"/>
  </si>
  <si>
    <t>竹筍Q</t>
    <phoneticPr fontId="2" type="noConversion"/>
  </si>
  <si>
    <t>黃豆芽Q.海帶芽.紅蘿蔔Q-炒</t>
    <phoneticPr fontId="2" type="noConversion"/>
  </si>
  <si>
    <t>杏鮑菇Q.秀珍菇Q.敏豆Q-煮</t>
    <phoneticPr fontId="2" type="noConversion"/>
  </si>
  <si>
    <t>花生.素絞肉.豆干丁-滷</t>
    <phoneticPr fontId="2" type="noConversion"/>
  </si>
  <si>
    <t>竹筍湯</t>
    <phoneticPr fontId="2" type="noConversion"/>
  </si>
  <si>
    <t>甜煮嫩芽菜</t>
    <phoneticPr fontId="2" type="noConversion"/>
  </si>
  <si>
    <t>彩燴雙菇</t>
    <phoneticPr fontId="2" type="noConversion"/>
  </si>
  <si>
    <t>五</t>
    <phoneticPr fontId="2" type="noConversion"/>
  </si>
  <si>
    <t>白蘿蔔Q.金針菇Q</t>
    <phoneticPr fontId="2" type="noConversion"/>
  </si>
  <si>
    <t>小黃瓜Q.紅蘿蔔Q.雞蛋Q-炒</t>
    <phoneticPr fontId="2" type="noConversion"/>
  </si>
  <si>
    <t>冬粉.芹菜Q高麗菜Q.木耳Q-煮</t>
    <phoneticPr fontId="2" type="noConversion"/>
  </si>
  <si>
    <t>紅扁豆.白米</t>
    <phoneticPr fontId="2" type="noConversion"/>
  </si>
  <si>
    <t>金茸蘿蔔湯</t>
    <phoneticPr fontId="2" type="noConversion"/>
  </si>
  <si>
    <t>小瓜炒蛋</t>
    <phoneticPr fontId="2" type="noConversion"/>
  </si>
  <si>
    <t>螞蟻上樹</t>
    <phoneticPr fontId="2" type="noConversion"/>
  </si>
  <si>
    <t>紅扁豆飯</t>
    <phoneticPr fontId="2" type="noConversion"/>
  </si>
  <si>
    <t>四</t>
    <phoneticPr fontId="2" type="noConversion"/>
  </si>
  <si>
    <t>黃豆</t>
    <phoneticPr fontId="2" type="noConversion"/>
  </si>
  <si>
    <t>海帶根-炒</t>
    <phoneticPr fontId="2" type="noConversion"/>
  </si>
  <si>
    <t>大黃瓜Q.金針菇Q.紅蘿蔔Q-煮</t>
    <phoneticPr fontId="2" type="noConversion"/>
  </si>
  <si>
    <t>油豆腐-煮</t>
    <phoneticPr fontId="2" type="noConversion"/>
  </si>
  <si>
    <t>白米.玉米粒Q.毛豆仁Q.素肉絲-炒</t>
    <phoneticPr fontId="2" type="noConversion"/>
  </si>
  <si>
    <t>黃豆湯</t>
    <phoneticPr fontId="2" type="noConversion"/>
  </si>
  <si>
    <t>季節蔬菜</t>
    <phoneticPr fontId="2" type="noConversion"/>
  </si>
  <si>
    <t>薑絲海根</t>
    <phoneticPr fontId="2" type="noConversion"/>
  </si>
  <si>
    <t>金茸黃瓜</t>
    <phoneticPr fontId="2" type="noConversion"/>
  </si>
  <si>
    <t>紅燒油腐</t>
    <phoneticPr fontId="2" type="noConversion"/>
  </si>
  <si>
    <t>肉絲炒飯</t>
    <phoneticPr fontId="2" type="noConversion"/>
  </si>
  <si>
    <t>三</t>
    <phoneticPr fontId="2" type="noConversion"/>
  </si>
  <si>
    <t>青木瓜Q</t>
    <phoneticPr fontId="2" type="noConversion"/>
  </si>
  <si>
    <t>青花Q.美白菇.紅蘿蔔Q-炒</t>
    <phoneticPr fontId="2" type="noConversion"/>
  </si>
  <si>
    <t>海帶結-滷</t>
    <phoneticPr fontId="2" type="noConversion"/>
  </si>
  <si>
    <t>豆包-煮</t>
    <phoneticPr fontId="2" type="noConversion"/>
  </si>
  <si>
    <t>豆奶</t>
  </si>
  <si>
    <t>青木瓜湯</t>
    <phoneticPr fontId="2" type="noConversion"/>
  </si>
  <si>
    <t>青花炒珍菇</t>
    <phoneticPr fontId="2" type="noConversion"/>
  </si>
  <si>
    <t>滷海結</t>
    <phoneticPr fontId="2" type="noConversion"/>
  </si>
  <si>
    <t>糖醋豆包</t>
    <phoneticPr fontId="2" type="noConversion"/>
  </si>
  <si>
    <t>白米飯</t>
    <phoneticPr fontId="2" type="noConversion"/>
  </si>
  <si>
    <t>涼薯Q</t>
    <phoneticPr fontId="2" type="noConversion"/>
  </si>
  <si>
    <t>香菇Q.大白菜Q.紅蘿蔔Q-煮</t>
    <phoneticPr fontId="2" type="noConversion"/>
  </si>
  <si>
    <t>玉米粒Q.芋頭Q.素絞肉-煮</t>
    <phoneticPr fontId="2" type="noConversion"/>
  </si>
  <si>
    <t>腐竹.素肚.香菜-炒</t>
    <phoneticPr fontId="2" type="noConversion"/>
  </si>
  <si>
    <t>蕎麥.白米</t>
    <phoneticPr fontId="2" type="noConversion"/>
  </si>
  <si>
    <t>涼薯湯</t>
    <phoneticPr fontId="2" type="noConversion"/>
  </si>
  <si>
    <t>產銷履歷蔬菜</t>
    <phoneticPr fontId="2" type="noConversion"/>
  </si>
  <si>
    <t>香菇白菜</t>
    <phoneticPr fontId="2" type="noConversion"/>
  </si>
  <si>
    <t>荔香玉米</t>
    <phoneticPr fontId="2" type="noConversion"/>
  </si>
  <si>
    <t>腐竹拌素肚</t>
    <phoneticPr fontId="2" type="noConversion"/>
  </si>
  <si>
    <t>蕎麥飯</t>
    <phoneticPr fontId="2" type="noConversion"/>
  </si>
  <si>
    <t>一</t>
    <phoneticPr fontId="2" type="noConversion"/>
  </si>
  <si>
    <t>高麗菜Q.紅蘿蔔Q.木耳Q</t>
    <phoneticPr fontId="2" type="noConversion"/>
  </si>
  <si>
    <t>滷蛋-滷</t>
    <phoneticPr fontId="2" type="noConversion"/>
  </si>
  <si>
    <t>敏豆Q.素絞肉.紅蘿蔔Q-炒</t>
    <phoneticPr fontId="2" type="noConversion"/>
  </si>
  <si>
    <t>凍豆腐.金針菇Q.酸菜-煮</t>
    <phoneticPr fontId="2" type="noConversion"/>
  </si>
  <si>
    <t>酸辣湯</t>
    <phoneticPr fontId="2" type="noConversion"/>
  </si>
  <si>
    <t>有機蔬菜</t>
    <phoneticPr fontId="2" type="noConversion"/>
  </si>
  <si>
    <t>五香滷蛋</t>
    <phoneticPr fontId="2" type="noConversion"/>
  </si>
  <si>
    <t>肉茸敏豆</t>
    <phoneticPr fontId="2" type="noConversion"/>
  </si>
  <si>
    <t>胚芽米飯</t>
    <phoneticPr fontId="2" type="noConversion"/>
  </si>
  <si>
    <t>五</t>
    <phoneticPr fontId="2" type="noConversion"/>
  </si>
  <si>
    <t>大白菜Q.金針菇Q</t>
    <phoneticPr fontId="2" type="noConversion"/>
  </si>
  <si>
    <t>白蘿蔔Q-煮</t>
    <phoneticPr fontId="2" type="noConversion"/>
  </si>
  <si>
    <t>海帶根.綠豆芽Q.紅蘿蔔Q-炒</t>
    <phoneticPr fontId="2" type="noConversion"/>
  </si>
  <si>
    <t>豆干丁.紫蘇梅-煮</t>
    <phoneticPr fontId="2" type="noConversion"/>
  </si>
  <si>
    <t>白米</t>
    <phoneticPr fontId="2" type="noConversion"/>
  </si>
  <si>
    <t>金菇白菜湯</t>
    <phoneticPr fontId="2" type="noConversion"/>
  </si>
  <si>
    <t>和風蘿蔔</t>
    <phoneticPr fontId="2" type="noConversion"/>
  </si>
  <si>
    <t>銀芽炒海根</t>
    <phoneticPr fontId="2" type="noConversion"/>
  </si>
  <si>
    <t>梅汁燒豆干</t>
    <phoneticPr fontId="2" type="noConversion"/>
  </si>
  <si>
    <t>芋頭.小芋圓</t>
    <phoneticPr fontId="2" type="noConversion"/>
  </si>
  <si>
    <t>大黃瓜Q.素腰花-炒</t>
    <phoneticPr fontId="2" type="noConversion"/>
  </si>
  <si>
    <t>堅果.素甜不辣.木耳Q紅蘿蔔Q-炒</t>
    <phoneticPr fontId="2" type="noConversion"/>
  </si>
  <si>
    <t>番茄Q.油豆腐-煮</t>
    <phoneticPr fontId="2" type="noConversion"/>
  </si>
  <si>
    <t>蘑菇.玉米粒Q.素絞肉.麵條</t>
    <phoneticPr fontId="2" type="noConversion"/>
  </si>
  <si>
    <t>芋圓甜湯</t>
    <phoneticPr fontId="2" type="noConversion"/>
  </si>
  <si>
    <t>黃瓜素腰花</t>
    <phoneticPr fontId="2" type="noConversion"/>
  </si>
  <si>
    <t>堅果素甜條</t>
    <phoneticPr fontId="2" type="noConversion"/>
  </si>
  <si>
    <t>番茄油腐</t>
    <phoneticPr fontId="2" type="noConversion"/>
  </si>
  <si>
    <t>蘑菇鐵板麵</t>
    <phoneticPr fontId="2" type="noConversion"/>
  </si>
  <si>
    <t>三</t>
    <phoneticPr fontId="2" type="noConversion"/>
  </si>
  <si>
    <t>海帶芽.薑絲</t>
    <phoneticPr fontId="2" type="noConversion"/>
  </si>
  <si>
    <t>青花S.彩椒Q-炒</t>
    <phoneticPr fontId="2" type="noConversion"/>
  </si>
  <si>
    <t>馬鈴薯Q-煮</t>
    <phoneticPr fontId="2" type="noConversion"/>
  </si>
  <si>
    <t>木耳Q.豆皮.素肉絲-炒</t>
    <phoneticPr fontId="2" type="noConversion"/>
  </si>
  <si>
    <t>香鬆.白米</t>
    <phoneticPr fontId="2" type="noConversion"/>
  </si>
  <si>
    <t>薑絲海芽湯</t>
    <phoneticPr fontId="2" type="noConversion"/>
  </si>
  <si>
    <t>三色蔬菜</t>
    <phoneticPr fontId="2" type="noConversion"/>
  </si>
  <si>
    <t>素燒洋芋</t>
    <phoneticPr fontId="2" type="noConversion"/>
  </si>
  <si>
    <t>香炒豆皮</t>
    <phoneticPr fontId="2" type="noConversion"/>
  </si>
  <si>
    <t>香鬆飯</t>
    <phoneticPr fontId="2" type="noConversion"/>
  </si>
  <si>
    <t>二</t>
    <phoneticPr fontId="2" type="noConversion"/>
  </si>
  <si>
    <t>玉米塊Q</t>
    <phoneticPr fontId="2" type="noConversion"/>
  </si>
  <si>
    <t>竹筍Q.紅蘿蔔Q-炒</t>
    <phoneticPr fontId="2" type="noConversion"/>
  </si>
  <si>
    <t>素肉燥.冬瓜Q</t>
    <phoneticPr fontId="2" type="noConversion"/>
  </si>
  <si>
    <t>豆干片.香菇Q-炒</t>
    <phoneticPr fontId="2" type="noConversion"/>
  </si>
  <si>
    <t>玉米湯</t>
    <phoneticPr fontId="2" type="noConversion"/>
  </si>
  <si>
    <t>產銷履歷蔬菜</t>
    <phoneticPr fontId="2" type="noConversion"/>
  </si>
  <si>
    <t>蒜香脆筍</t>
    <phoneticPr fontId="2" type="noConversion"/>
  </si>
  <si>
    <t>冬瓜燉肉</t>
    <phoneticPr fontId="2" type="noConversion"/>
  </si>
  <si>
    <t>客家小炒</t>
    <phoneticPr fontId="2" type="noConversion"/>
  </si>
  <si>
    <t>一</t>
    <phoneticPr fontId="2" type="noConversion"/>
  </si>
  <si>
    <t>豆腐.番茄Q</t>
    <phoneticPr fontId="2" type="noConversion"/>
  </si>
  <si>
    <t>年糕條.大白菜Q.素肉絲-煮</t>
    <phoneticPr fontId="2" type="noConversion"/>
  </si>
  <si>
    <t>涼薯Q.香菇Q.紅蘿蔔Q-炒</t>
    <phoneticPr fontId="2" type="noConversion"/>
  </si>
  <si>
    <t>玉米筍Q.豆包-炒</t>
    <phoneticPr fontId="2" type="noConversion"/>
  </si>
  <si>
    <t>番茄豆腐湯</t>
    <phoneticPr fontId="2" type="noConversion"/>
  </si>
  <si>
    <t>炒年糕</t>
    <phoneticPr fontId="2" type="noConversion"/>
  </si>
  <si>
    <t>香菇薯絲</t>
    <phoneticPr fontId="2" type="noConversion"/>
  </si>
  <si>
    <t>玉筍豆包</t>
    <phoneticPr fontId="2" type="noConversion"/>
  </si>
  <si>
    <t>馬鈴薯Q</t>
    <phoneticPr fontId="2" type="noConversion"/>
  </si>
  <si>
    <t>木耳Q.豆芽菜Q-炒</t>
    <phoneticPr fontId="2" type="noConversion"/>
  </si>
  <si>
    <t>紅蘿蔔Q.雞蛋Q-炒</t>
    <phoneticPr fontId="2" type="noConversion"/>
  </si>
  <si>
    <t>番茄Q.豆腸-煮</t>
    <phoneticPr fontId="2" type="noConversion"/>
  </si>
  <si>
    <t>麥片.白米</t>
    <phoneticPr fontId="2" type="noConversion"/>
  </si>
  <si>
    <t>馬鈴薯濃湯</t>
    <phoneticPr fontId="2" type="noConversion"/>
  </si>
  <si>
    <t>銀芽木耳</t>
    <phoneticPr fontId="2" type="noConversion"/>
  </si>
  <si>
    <t>紅蘿蔔炒蛋</t>
    <phoneticPr fontId="2" type="noConversion"/>
  </si>
  <si>
    <t>茄汁豆腸</t>
    <phoneticPr fontId="2" type="noConversion"/>
  </si>
  <si>
    <t>四</t>
    <phoneticPr fontId="2" type="noConversion"/>
  </si>
  <si>
    <t>結頭菜Q</t>
    <phoneticPr fontId="2" type="noConversion"/>
  </si>
  <si>
    <t>蒲瓜Q.紅蘿蔔Q-炒</t>
    <phoneticPr fontId="2" type="noConversion"/>
  </si>
  <si>
    <t>南瓜Q-煮</t>
    <phoneticPr fontId="2" type="noConversion"/>
  </si>
  <si>
    <t>黑豆鼓.豆干片-炒</t>
    <phoneticPr fontId="2" type="noConversion"/>
  </si>
  <si>
    <t>高麗菜Q.紅蘿蔔Q.素肉絲-炒</t>
    <phoneticPr fontId="2" type="noConversion"/>
  </si>
  <si>
    <t>結頭菜湯</t>
    <phoneticPr fontId="2" type="noConversion"/>
  </si>
  <si>
    <t>季節蔬菜</t>
    <phoneticPr fontId="2" type="noConversion"/>
  </si>
  <si>
    <t>清炒扁蒲</t>
    <phoneticPr fontId="2" type="noConversion"/>
  </si>
  <si>
    <t>素燒南瓜</t>
    <phoneticPr fontId="2" type="noConversion"/>
  </si>
  <si>
    <t>鼓汁豆干</t>
    <phoneticPr fontId="2" type="noConversion"/>
  </si>
  <si>
    <t>燒肉拌飯</t>
    <phoneticPr fontId="2" type="noConversion"/>
  </si>
  <si>
    <t>大白菜Q.木耳Q</t>
    <phoneticPr fontId="2" type="noConversion"/>
  </si>
  <si>
    <t>花椰菜Q.乳酪絲-炒</t>
    <phoneticPr fontId="2" type="noConversion"/>
  </si>
  <si>
    <t>堅果.小黃瓜Q.烤麩-炒</t>
    <phoneticPr fontId="2" type="noConversion"/>
  </si>
  <si>
    <t>白蘿蔔Q.海帶結.黑豆干-滷</t>
    <phoneticPr fontId="2" type="noConversion"/>
  </si>
  <si>
    <t>藜麥.白米</t>
    <phoneticPr fontId="2" type="noConversion"/>
  </si>
  <si>
    <t>白菜羹</t>
    <phoneticPr fontId="2" type="noConversion"/>
  </si>
  <si>
    <t>焗烤花椰菜</t>
    <phoneticPr fontId="2" type="noConversion"/>
  </si>
  <si>
    <t>堅果黃瓜烤麩</t>
    <phoneticPr fontId="2" type="noConversion"/>
  </si>
  <si>
    <t>家常滷味</t>
    <phoneticPr fontId="2" type="noConversion"/>
  </si>
  <si>
    <t>藜麥飯</t>
    <phoneticPr fontId="2" type="noConversion"/>
  </si>
  <si>
    <t>冬粉.黃豆芽Q.紅蘿蔔Q</t>
    <phoneticPr fontId="2" type="noConversion"/>
  </si>
  <si>
    <t>木耳Q.高麗菜Q-炒</t>
    <phoneticPr fontId="2" type="noConversion"/>
  </si>
  <si>
    <t>杏鮑菇Q.馬鈴薯Q.九層塔Q-煮</t>
    <phoneticPr fontId="2" type="noConversion"/>
  </si>
  <si>
    <t>油豆腐.紅蘿蔔Q-炒</t>
    <phoneticPr fontId="2" type="noConversion"/>
  </si>
  <si>
    <t>產銷履歷蔬菜</t>
    <phoneticPr fontId="2" type="noConversion"/>
  </si>
  <si>
    <t>木須玉菜</t>
    <phoneticPr fontId="2" type="noConversion"/>
  </si>
  <si>
    <t>三杯杏鮑菇</t>
    <phoneticPr fontId="2" type="noConversion"/>
  </si>
  <si>
    <t>鐵板豆腐</t>
    <phoneticPr fontId="2" type="noConversion"/>
  </si>
  <si>
    <t>白米飯</t>
    <phoneticPr fontId="2" type="noConversion"/>
  </si>
  <si>
    <t>豆腐.味噌</t>
    <phoneticPr fontId="2" type="noConversion"/>
  </si>
  <si>
    <t>香菇Q.長豆Q-炒</t>
    <phoneticPr fontId="2" type="noConversion"/>
  </si>
  <si>
    <t>大黃瓜Q.彩椒Q-炒</t>
    <phoneticPr fontId="2" type="noConversion"/>
  </si>
  <si>
    <t>玉米粒Q.素絞肉.豆干丁-炒</t>
    <phoneticPr fontId="2" type="noConversion"/>
  </si>
  <si>
    <t>味噌豆腐湯</t>
    <phoneticPr fontId="2" type="noConversion"/>
  </si>
  <si>
    <t>鮮菇長豆</t>
    <phoneticPr fontId="2" type="noConversion"/>
  </si>
  <si>
    <t>彩椒刺瓜</t>
    <phoneticPr fontId="2" type="noConversion"/>
  </si>
  <si>
    <t>玉米素肉燥</t>
    <phoneticPr fontId="2" type="noConversion"/>
  </si>
  <si>
    <t>熱量(卡)</t>
    <phoneticPr fontId="2" type="noConversion"/>
  </si>
  <si>
    <t>油脂堅果(份)</t>
    <phoneticPr fontId="2" type="noConversion"/>
  </si>
  <si>
    <t>蔬菜(份)</t>
    <phoneticPr fontId="2" type="noConversion"/>
  </si>
  <si>
    <t>豆魚蛋肉(份)</t>
    <phoneticPr fontId="2" type="noConversion"/>
  </si>
  <si>
    <t>全榖雜糧(份)</t>
    <phoneticPr fontId="2" type="noConversion"/>
  </si>
  <si>
    <t>豆奶日</t>
    <phoneticPr fontId="2" type="noConversion"/>
  </si>
  <si>
    <t>湯品</t>
    <phoneticPr fontId="2" type="noConversion"/>
  </si>
  <si>
    <t>蔬菜</t>
    <phoneticPr fontId="2" type="noConversion"/>
  </si>
  <si>
    <t>美味副菜</t>
    <phoneticPr fontId="2" type="noConversion"/>
  </si>
  <si>
    <t>今日主菜</t>
    <phoneticPr fontId="2" type="noConversion"/>
  </si>
  <si>
    <t>主食</t>
    <phoneticPr fontId="2" type="noConversion"/>
  </si>
  <si>
    <t>星期</t>
    <phoneticPr fontId="2" type="noConversion"/>
  </si>
  <si>
    <t>日期</t>
    <phoneticPr fontId="2" type="noConversion"/>
  </si>
  <si>
    <t>肉燥豆腐</t>
    <phoneticPr fontId="2" type="noConversion"/>
  </si>
  <si>
    <t>板豆腐.素絞肉-煮</t>
    <phoneticPr fontId="2" type="noConversion"/>
  </si>
  <si>
    <t>田欣餐點</t>
    <phoneticPr fontId="2" type="noConversion"/>
  </si>
  <si>
    <t>午餐菜單</t>
    <phoneticPr fontId="2" type="noConversion"/>
  </si>
  <si>
    <t>◎食材全面使用非基改食材。</t>
    <phoneticPr fontId="2" type="noConversion"/>
  </si>
  <si>
    <t>營養師：楊靜佳</t>
    <phoneticPr fontId="2" type="noConversion"/>
  </si>
  <si>
    <t>◎菜單標示：S：CAS台灣優良農產品  Q：台灣生產追溯。</t>
    <phoneticPr fontId="2" type="noConversion"/>
  </si>
  <si>
    <t>◎本菜單內含「甲殼類、花生、牛奶、雞蛋、堅果、芝麻、含麩質穀物、大豆類、芋類製品」，不適合其過敏體質者食用。</t>
    <phoneticPr fontId="2" type="noConversion"/>
  </si>
  <si>
    <t>113年</t>
  </si>
  <si>
    <t>花生素肉燥</t>
    <phoneticPr fontId="2" type="noConversion"/>
  </si>
  <si>
    <t>快樂國小</t>
    <phoneticPr fontId="2" type="noConversion"/>
  </si>
  <si>
    <t>快樂國小</t>
    <phoneticPr fontId="2" type="noConversion"/>
  </si>
  <si>
    <t>水煮花生.小黃瓜Q.雞丁S.四分干-煮</t>
    <phoneticPr fontId="2" type="noConversion"/>
  </si>
  <si>
    <t>打拋雞丁</t>
    <phoneticPr fontId="2" type="noConversion"/>
  </si>
  <si>
    <t>馬鈴薯Q.絞肉S.紅蘿蔔Q-煮</t>
    <phoneticPr fontId="2" type="noConversion"/>
  </si>
  <si>
    <t>香菇Q.秀珍菇Q.芥菜仁Q-炒</t>
    <phoneticPr fontId="2" type="noConversion"/>
  </si>
  <si>
    <t>菇菇芥仁</t>
    <phoneticPr fontId="2" type="noConversion"/>
  </si>
  <si>
    <t>產銷履歷蔬菜</t>
    <phoneticPr fontId="2" type="noConversion"/>
  </si>
  <si>
    <t>六</t>
    <phoneticPr fontId="2" type="noConversion"/>
  </si>
  <si>
    <t>香Ｑ白飯</t>
    <phoneticPr fontId="2" type="noConversion"/>
  </si>
  <si>
    <t>香滷雞腿</t>
    <phoneticPr fontId="2" type="noConversion"/>
  </si>
  <si>
    <t>櫻花蝦高麗</t>
    <phoneticPr fontId="2" type="noConversion"/>
  </si>
  <si>
    <t>香菇蒸蛋</t>
    <phoneticPr fontId="2" type="noConversion"/>
  </si>
  <si>
    <t>雞腿Q-滷</t>
    <phoneticPr fontId="2" type="noConversion"/>
  </si>
  <si>
    <t>香菇蒸蛋</t>
    <phoneticPr fontId="2" type="noConversion"/>
  </si>
  <si>
    <t>味噌海芽湯</t>
    <phoneticPr fontId="2" type="noConversion"/>
  </si>
  <si>
    <t>白米</t>
    <phoneticPr fontId="2" type="noConversion"/>
  </si>
  <si>
    <t>高麗菜Q.紅蘿蔔Q.櫻花蝦-炒</t>
    <phoneticPr fontId="2" type="noConversion"/>
  </si>
  <si>
    <t>香菇Q.雞蛋Q-蒸</t>
    <phoneticPr fontId="2" type="noConversion"/>
  </si>
  <si>
    <t>味噌.海帶芽.豆腐</t>
    <phoneticPr fontId="2" type="noConversion"/>
  </si>
  <si>
    <t>小黃瓜Q.四分干-煮</t>
    <phoneticPr fontId="2" type="noConversion"/>
  </si>
  <si>
    <t>馬鈴薯Q.素肉燥.紅蘿蔔Q-煮</t>
    <phoneticPr fontId="2" type="noConversion"/>
  </si>
  <si>
    <t>菇菇芥仁</t>
    <phoneticPr fontId="2" type="noConversion"/>
  </si>
  <si>
    <t>冬粉.木耳Q.毛豆仁Q.紅蘿蔔Q-煮</t>
    <phoneticPr fontId="2" type="noConversion"/>
  </si>
  <si>
    <t>素燒彩菇</t>
    <phoneticPr fontId="2" type="noConversion"/>
  </si>
  <si>
    <t>海帶絲</t>
    <phoneticPr fontId="2" type="noConversion"/>
  </si>
  <si>
    <t>綠豆仁西米露</t>
    <phoneticPr fontId="2" type="noConversion"/>
  </si>
  <si>
    <t>花椰菜Q.皮絲.紅蘿蔔Q-炒</t>
    <phoneticPr fontId="2" type="noConversion"/>
  </si>
  <si>
    <t>木須肉絲</t>
    <phoneticPr fontId="2" type="noConversion"/>
  </si>
  <si>
    <t>番茄白菜湯</t>
    <phoneticPr fontId="2" type="noConversion"/>
  </si>
  <si>
    <t>白蘿蔔.鴻喜菇Q.秀珍菇Q-煮</t>
    <phoneticPr fontId="2" type="noConversion"/>
  </si>
  <si>
    <t>沙嗲粉絲</t>
    <phoneticPr fontId="2" type="noConversion"/>
  </si>
  <si>
    <t>四神湯</t>
    <phoneticPr fontId="2" type="noConversion"/>
  </si>
  <si>
    <t>薏仁.芡實.淮山</t>
    <phoneticPr fontId="2" type="noConversion"/>
  </si>
  <si>
    <t>有機蔬菜</t>
    <phoneticPr fontId="2" type="noConversion"/>
  </si>
  <si>
    <t>海絲湯</t>
    <phoneticPr fontId="2" type="noConversion"/>
  </si>
  <si>
    <t>大白菜Q.袖珍菇Q.鴻禧菇Q</t>
    <phoneticPr fontId="2" type="noConversion"/>
  </si>
  <si>
    <t>花椰炒皮絲</t>
    <phoneticPr fontId="2" type="noConversion"/>
  </si>
  <si>
    <t>香菇.雞蛋-蒸</t>
    <phoneticPr fontId="2" type="noConversion"/>
  </si>
  <si>
    <t>西谷米.綠豆仁.椰漿</t>
    <phoneticPr fontId="2" type="noConversion"/>
  </si>
  <si>
    <t>綜合壽喜燒</t>
    <phoneticPr fontId="2" type="noConversion"/>
  </si>
  <si>
    <t>木耳Q.素肉絲-煮</t>
    <phoneticPr fontId="2" type="noConversion"/>
  </si>
  <si>
    <t>番茄Q.大白菜Q</t>
    <phoneticPr fontId="2" type="noConversion"/>
  </si>
  <si>
    <t>玉米素火腿</t>
    <phoneticPr fontId="2" type="noConversion"/>
  </si>
  <si>
    <t>南瓜湯</t>
    <phoneticPr fontId="2" type="noConversion"/>
  </si>
  <si>
    <t>玉米粒Q.素火腿-炒</t>
    <phoneticPr fontId="2" type="noConversion"/>
  </si>
  <si>
    <t>南瓜Q</t>
    <phoneticPr fontId="2" type="noConversion"/>
  </si>
  <si>
    <t>肉燥洋芋</t>
    <phoneticPr fontId="2" type="noConversion"/>
  </si>
  <si>
    <t>肉燥洋芋</t>
    <phoneticPr fontId="2" type="noConversion"/>
  </si>
  <si>
    <r>
      <rPr>
        <sz val="36"/>
        <color rgb="FFFF0000"/>
        <rFont val="文鼎ＰＯＰ－４"/>
        <family val="3"/>
        <charset val="136"/>
      </rPr>
      <t>素食</t>
    </r>
    <r>
      <rPr>
        <sz val="36"/>
        <color rgb="FF0000FF"/>
        <rFont val="文鼎ＰＯＰ－４"/>
        <family val="3"/>
        <charset val="136"/>
      </rPr>
      <t>菜單</t>
    </r>
    <phoneticPr fontId="2" type="noConversion"/>
  </si>
  <si>
    <t>海帶絲Q.芹菜Q.紅蘿蔔Q-炒</t>
    <phoneticPr fontId="2" type="noConversion"/>
  </si>
  <si>
    <t>脆炒海帶絲</t>
    <phoneticPr fontId="2" type="noConversion"/>
  </si>
  <si>
    <t>紅絲高麗</t>
    <phoneticPr fontId="2" type="noConversion"/>
  </si>
  <si>
    <t>高麗菜Q.紅蘿蔔Q-炒</t>
    <phoneticPr fontId="2" type="noConversion"/>
  </si>
  <si>
    <t>味噌海芽湯</t>
    <phoneticPr fontId="2" type="noConversion"/>
  </si>
  <si>
    <t>花生麵輪</t>
    <phoneticPr fontId="2" type="noConversion"/>
  </si>
  <si>
    <t>水煮花生.麵輪-燒</t>
    <phoneticPr fontId="2" type="noConversion"/>
  </si>
  <si>
    <t>滷蛋</t>
    <phoneticPr fontId="2" type="noConversion"/>
  </si>
  <si>
    <t>雞蛋Q-滷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</si>
</sst>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m&quot;月&quot;d&quot;日&quot;"/>
    <numFmt numFmtId="177" formatCode="0_);[Red]\(0\)"/>
    <numFmt numFmtId="178" formatCode="0&quot;月&quot;"/>
  </numFmts>
  <fonts count="23">
    <font>
      <sz val="12"/>
      <color theme="1"/>
      <name val="新細明體"/>
      <family val="2"/>
      <charset val="136"/>
      <scheme val="minor"/>
    </font>
    <font>
      <sz val="24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16"/>
      <name val="標楷體"/>
      <family val="4"/>
      <charset val="136"/>
    </font>
    <font>
      <sz val="6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標楷體"/>
      <family val="4"/>
      <charset val="136"/>
    </font>
    <font>
      <sz val="14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name val="標楷體"/>
      <family val="4"/>
      <charset val="136"/>
    </font>
    <font>
      <sz val="13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36"/>
      <color rgb="FF0000FF"/>
      <name val="華康布丁體"/>
      <family val="5"/>
      <charset val="136"/>
    </font>
    <font>
      <sz val="16"/>
      <color theme="1"/>
      <name val="標楷體"/>
      <family val="4"/>
      <charset val="136"/>
    </font>
    <font>
      <sz val="30"/>
      <name val="文鼎ＰＯＰ－４"/>
      <family val="3"/>
      <charset val="136"/>
    </font>
    <font>
      <sz val="28"/>
      <name val="文鼎ＰＯＰ－４"/>
      <family val="3"/>
      <charset val="136"/>
    </font>
    <font>
      <sz val="36"/>
      <color rgb="FF0000FF"/>
      <name val="文鼎ＰＯＰ－４"/>
      <family val="3"/>
      <charset val="136"/>
    </font>
    <font>
      <sz val="28"/>
      <color rgb="FFFF00FF"/>
      <name val="文鼎ＰＯＰ－４"/>
      <family val="3"/>
      <charset val="136"/>
    </font>
    <font>
      <sz val="36"/>
      <color rgb="FFFF0000"/>
      <name val="文鼎ＰＯＰ－４"/>
      <family val="3"/>
      <charset val="136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1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6" fillId="0" borderId="4" xfId="1" applyFont="1" applyFill="1" applyBorder="1" applyAlignment="1">
      <alignment horizontal="center" vertical="center" shrinkToFit="1"/>
    </xf>
    <xf numFmtId="0" fontId="7" fillId="0" borderId="8" xfId="1" applyFont="1" applyFill="1" applyBorder="1" applyAlignment="1">
      <alignment horizontal="center" vertical="center" wrapText="1" shrinkToFit="1"/>
    </xf>
    <xf numFmtId="1" fontId="7" fillId="0" borderId="9" xfId="1" applyNumberFormat="1" applyFont="1" applyFill="1" applyBorder="1" applyAlignment="1">
      <alignment horizontal="center" vertical="center" wrapText="1" shrinkToFit="1"/>
    </xf>
    <xf numFmtId="0" fontId="3" fillId="0" borderId="0" xfId="0" applyFont="1" applyFill="1" applyAlignment="1">
      <alignment vertical="center" wrapText="1"/>
    </xf>
    <xf numFmtId="0" fontId="9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6" fillId="0" borderId="4" xfId="1" applyFont="1" applyFill="1" applyBorder="1" applyAlignment="1">
      <alignment horizontal="center" vertical="center" wrapText="1" shrinkToFit="1"/>
    </xf>
    <xf numFmtId="0" fontId="11" fillId="0" borderId="8" xfId="0" applyFont="1" applyFill="1" applyBorder="1" applyAlignment="1">
      <alignment horizontal="center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center" vertical="center" shrinkToFit="1"/>
    </xf>
    <xf numFmtId="0" fontId="11" fillId="0" borderId="31" xfId="0" applyFont="1" applyFill="1" applyBorder="1" applyAlignment="1">
      <alignment horizontal="center" vertical="center" shrinkToFit="1"/>
    </xf>
    <xf numFmtId="0" fontId="11" fillId="0" borderId="33" xfId="0" applyFont="1" applyFill="1" applyBorder="1" applyAlignment="1">
      <alignment horizontal="center" vertical="center" shrinkToFit="1"/>
    </xf>
    <xf numFmtId="17" fontId="5" fillId="0" borderId="2" xfId="1" applyNumberFormat="1" applyFont="1" applyFill="1" applyBorder="1" applyAlignment="1">
      <alignment horizontal="center" vertical="center" shrinkToFit="1"/>
    </xf>
    <xf numFmtId="17" fontId="3" fillId="0" borderId="3" xfId="1" applyNumberFormat="1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center" vertical="center" wrapText="1" shrinkToFit="1"/>
    </xf>
    <xf numFmtId="0" fontId="3" fillId="0" borderId="0" xfId="0" applyFont="1" applyFill="1" applyAlignment="1">
      <alignment horizontal="center" vertical="center"/>
    </xf>
    <xf numFmtId="0" fontId="12" fillId="0" borderId="23" xfId="1" applyFont="1" applyFill="1" applyBorder="1" applyAlignment="1">
      <alignment horizontal="center" vertical="center" shrinkToFit="1"/>
    </xf>
    <xf numFmtId="0" fontId="12" fillId="0" borderId="23" xfId="0" applyFont="1" applyFill="1" applyBorder="1" applyAlignment="1">
      <alignment horizontal="center" vertical="center" shrinkToFit="1"/>
    </xf>
    <xf numFmtId="0" fontId="13" fillId="0" borderId="0" xfId="0" applyFont="1" applyFill="1">
      <alignment vertical="center"/>
    </xf>
    <xf numFmtId="0" fontId="12" fillId="0" borderId="17" xfId="1" applyFont="1" applyFill="1" applyBorder="1" applyAlignment="1">
      <alignment horizontal="center" vertical="center" shrinkToFit="1"/>
    </xf>
    <xf numFmtId="0" fontId="12" fillId="0" borderId="17" xfId="0" applyFont="1" applyFill="1" applyBorder="1" applyAlignment="1">
      <alignment horizontal="center" vertical="center" shrinkToFit="1"/>
    </xf>
    <xf numFmtId="0" fontId="12" fillId="0" borderId="32" xfId="0" applyFont="1" applyFill="1" applyBorder="1" applyAlignment="1">
      <alignment horizontal="center" vertical="center" shrinkToFit="1"/>
    </xf>
    <xf numFmtId="0" fontId="12" fillId="0" borderId="12" xfId="0" applyFont="1" applyFill="1" applyBorder="1" applyAlignment="1">
      <alignment horizontal="center" vertical="center" shrinkToFit="1"/>
    </xf>
    <xf numFmtId="0" fontId="6" fillId="0" borderId="5" xfId="1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right" vertical="center" wrapText="1" shrinkToFit="1"/>
    </xf>
    <xf numFmtId="17" fontId="3" fillId="0" borderId="3" xfId="1" applyNumberFormat="1" applyFont="1" applyFill="1" applyBorder="1" applyAlignment="1">
      <alignment vertical="center" shrinkToFit="1"/>
    </xf>
    <xf numFmtId="0" fontId="3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177" fontId="8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horizontal="right" vertical="center"/>
    </xf>
    <xf numFmtId="0" fontId="11" fillId="0" borderId="35" xfId="0" applyFont="1" applyFill="1" applyBorder="1" applyAlignment="1">
      <alignment horizontal="center" vertical="center" shrinkToFit="1"/>
    </xf>
    <xf numFmtId="0" fontId="12" fillId="0" borderId="36" xfId="0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wrapText="1" shrinkToFit="1"/>
    </xf>
    <xf numFmtId="0" fontId="9" fillId="0" borderId="34" xfId="1" applyFont="1" applyFill="1" applyBorder="1" applyAlignment="1">
      <alignment horizontal="center" vertical="center" wrapText="1" shrinkToFit="1"/>
    </xf>
    <xf numFmtId="0" fontId="18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right" vertical="center"/>
    </xf>
    <xf numFmtId="0" fontId="20" fillId="0" borderId="1" xfId="0" applyFont="1" applyFill="1" applyBorder="1" applyAlignment="1">
      <alignment horizontal="right" vertical="center" shrinkToFit="1"/>
    </xf>
    <xf numFmtId="0" fontId="12" fillId="0" borderId="12" xfId="1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right" vertical="center"/>
    </xf>
    <xf numFmtId="176" fontId="8" fillId="0" borderId="10" xfId="0" applyNumberFormat="1" applyFont="1" applyFill="1" applyBorder="1" applyAlignment="1">
      <alignment horizontal="center" vertical="center" shrinkToFit="1"/>
    </xf>
    <xf numFmtId="176" fontId="8" fillId="0" borderId="22" xfId="0" applyNumberFormat="1" applyFont="1" applyFill="1" applyBorder="1" applyAlignment="1">
      <alignment horizontal="center" vertical="center" shrinkToFit="1"/>
    </xf>
    <xf numFmtId="176" fontId="8" fillId="0" borderId="11" xfId="0" applyNumberFormat="1" applyFont="1" applyFill="1" applyBorder="1" applyAlignment="1">
      <alignment horizontal="center" vertical="center" shrinkToFit="1"/>
    </xf>
    <xf numFmtId="176" fontId="8" fillId="0" borderId="23" xfId="0" applyNumberFormat="1" applyFont="1" applyFill="1" applyBorder="1" applyAlignment="1">
      <alignment horizontal="center" vertical="center" shrinkToFit="1"/>
    </xf>
    <xf numFmtId="0" fontId="10" fillId="0" borderId="11" xfId="0" applyFont="1" applyFill="1" applyBorder="1" applyAlignment="1">
      <alignment horizontal="center" vertical="center" wrapText="1" shrinkToFit="1"/>
    </xf>
    <xf numFmtId="0" fontId="10" fillId="0" borderId="23" xfId="0" applyFont="1" applyFill="1" applyBorder="1" applyAlignment="1">
      <alignment horizontal="center" vertical="center" wrapText="1" shrinkToFit="1"/>
    </xf>
    <xf numFmtId="0" fontId="8" fillId="0" borderId="40" xfId="0" applyFont="1" applyFill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9" fillId="0" borderId="18" xfId="0" applyFont="1" applyFill="1" applyBorder="1" applyAlignment="1">
      <alignment horizontal="center" vertical="center" shrinkToFit="1"/>
    </xf>
    <xf numFmtId="0" fontId="9" fillId="0" borderId="25" xfId="0" applyFont="1" applyFill="1" applyBorder="1" applyAlignment="1">
      <alignment horizontal="center" vertical="center" shrinkToFit="1"/>
    </xf>
    <xf numFmtId="0" fontId="9" fillId="0" borderId="19" xfId="0" applyFont="1" applyFill="1" applyBorder="1" applyAlignment="1">
      <alignment horizontal="center" vertical="center" shrinkToFit="1"/>
    </xf>
    <xf numFmtId="0" fontId="9" fillId="0" borderId="26" xfId="0" applyFont="1" applyFill="1" applyBorder="1" applyAlignment="1">
      <alignment horizontal="center" vertical="center" shrinkToFit="1"/>
    </xf>
    <xf numFmtId="1" fontId="9" fillId="0" borderId="20" xfId="0" applyNumberFormat="1" applyFont="1" applyFill="1" applyBorder="1" applyAlignment="1">
      <alignment horizontal="center" vertical="center" shrinkToFit="1"/>
    </xf>
    <xf numFmtId="1" fontId="9" fillId="0" borderId="24" xfId="0" applyNumberFormat="1" applyFont="1" applyFill="1" applyBorder="1" applyAlignment="1">
      <alignment horizontal="center" vertical="center" shrinkToFit="1"/>
    </xf>
    <xf numFmtId="0" fontId="9" fillId="0" borderId="13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shrinkToFit="1"/>
    </xf>
    <xf numFmtId="1" fontId="9" fillId="0" borderId="29" xfId="0" applyNumberFormat="1" applyFont="1" applyFill="1" applyBorder="1" applyAlignment="1">
      <alignment horizontal="center" vertical="center" shrinkToFit="1"/>
    </xf>
    <xf numFmtId="0" fontId="10" fillId="0" borderId="17" xfId="0" applyFont="1" applyFill="1" applyBorder="1" applyAlignment="1">
      <alignment horizontal="center" vertical="center" wrapText="1" shrinkToFit="1"/>
    </xf>
    <xf numFmtId="0" fontId="9" fillId="0" borderId="14" xfId="0" applyFont="1" applyFill="1" applyBorder="1" applyAlignment="1">
      <alignment horizontal="center" vertical="center" shrinkToFit="1"/>
    </xf>
    <xf numFmtId="1" fontId="9" fillId="0" borderId="15" xfId="0" applyNumberFormat="1" applyFont="1" applyFill="1" applyBorder="1" applyAlignment="1">
      <alignment horizontal="center" vertical="center" shrinkToFit="1"/>
    </xf>
    <xf numFmtId="176" fontId="8" fillId="0" borderId="21" xfId="0" applyNumberFormat="1" applyFont="1" applyFill="1" applyBorder="1" applyAlignment="1">
      <alignment horizontal="center" vertical="center" shrinkToFit="1"/>
    </xf>
    <xf numFmtId="176" fontId="8" fillId="0" borderId="12" xfId="0" applyNumberFormat="1" applyFont="1" applyFill="1" applyBorder="1" applyAlignment="1">
      <alignment horizontal="center" vertical="center" shrinkToFit="1"/>
    </xf>
    <xf numFmtId="0" fontId="10" fillId="0" borderId="12" xfId="0" applyFont="1" applyFill="1" applyBorder="1" applyAlignment="1">
      <alignment horizontal="center" vertical="center" wrapText="1" shrinkToFit="1"/>
    </xf>
    <xf numFmtId="0" fontId="8" fillId="0" borderId="43" xfId="0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176" fontId="8" fillId="0" borderId="7" xfId="0" applyNumberFormat="1" applyFont="1" applyFill="1" applyBorder="1" applyAlignment="1">
      <alignment horizontal="center" vertical="center" shrinkToFit="1"/>
    </xf>
    <xf numFmtId="176" fontId="8" fillId="0" borderId="16" xfId="0" applyNumberFormat="1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horizontal="center" vertical="center" shrinkToFit="1"/>
    </xf>
    <xf numFmtId="176" fontId="8" fillId="0" borderId="17" xfId="0" applyNumberFormat="1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center" vertical="center" wrapText="1" shrinkToFit="1"/>
    </xf>
    <xf numFmtId="0" fontId="8" fillId="0" borderId="42" xfId="0" applyFont="1" applyFill="1" applyBorder="1" applyAlignment="1">
      <alignment horizontal="center" vertical="center" shrinkToFit="1"/>
    </xf>
    <xf numFmtId="0" fontId="10" fillId="0" borderId="40" xfId="0" applyFont="1" applyFill="1" applyBorder="1" applyAlignment="1">
      <alignment horizontal="center" vertical="center" wrapText="1" shrinkToFit="1"/>
    </xf>
    <xf numFmtId="0" fontId="8" fillId="0" borderId="40" xfId="0" applyFont="1" applyFill="1" applyBorder="1" applyAlignment="1">
      <alignment horizontal="center" vertical="center" wrapText="1" shrinkToFit="1"/>
    </xf>
    <xf numFmtId="0" fontId="14" fillId="0" borderId="40" xfId="0" applyFont="1" applyFill="1" applyBorder="1" applyAlignment="1">
      <alignment horizontal="center" vertical="center" wrapText="1" shrinkToFit="1"/>
    </xf>
    <xf numFmtId="0" fontId="9" fillId="0" borderId="17" xfId="0" applyFont="1" applyFill="1" applyBorder="1" applyAlignment="1">
      <alignment horizontal="center" vertical="center" shrinkToFit="1"/>
    </xf>
    <xf numFmtId="1" fontId="9" fillId="0" borderId="28" xfId="0" applyNumberFormat="1" applyFont="1" applyFill="1" applyBorder="1" applyAlignment="1">
      <alignment horizontal="center" vertical="center" shrinkToFit="1"/>
    </xf>
    <xf numFmtId="176" fontId="8" fillId="0" borderId="12" xfId="0" applyNumberFormat="1" applyFont="1" applyFill="1" applyBorder="1" applyAlignment="1">
      <alignment horizontal="center" vertical="center" wrapText="1" shrinkToFit="1"/>
    </xf>
    <xf numFmtId="176" fontId="8" fillId="0" borderId="17" xfId="0" applyNumberFormat="1" applyFont="1" applyFill="1" applyBorder="1" applyAlignment="1">
      <alignment horizontal="center" vertical="center" wrapText="1" shrinkToFit="1"/>
    </xf>
    <xf numFmtId="0" fontId="8" fillId="0" borderId="39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center" vertical="center"/>
    </xf>
    <xf numFmtId="178" fontId="16" fillId="0" borderId="0" xfId="0" applyNumberFormat="1" applyFont="1" applyFill="1" applyBorder="1" applyAlignment="1">
      <alignment horizontal="left" vertical="center" shrinkToFit="1"/>
    </xf>
    <xf numFmtId="178" fontId="20" fillId="0" borderId="1" xfId="0" applyNumberFormat="1" applyFont="1" applyFill="1" applyBorder="1" applyAlignment="1">
      <alignment horizontal="left" vertical="center" shrinkToFit="1"/>
    </xf>
    <xf numFmtId="0" fontId="21" fillId="0" borderId="1" xfId="0" applyFont="1" applyFill="1" applyBorder="1" applyAlignment="1">
      <alignment horizontal="center" vertical="center" shrinkToFit="1"/>
    </xf>
    <xf numFmtId="0" fontId="6" fillId="0" borderId="5" xfId="1" applyFont="1" applyFill="1" applyBorder="1" applyAlignment="1">
      <alignment horizontal="center" vertical="center" shrinkToFit="1"/>
    </xf>
    <xf numFmtId="0" fontId="6" fillId="0" borderId="6" xfId="1" applyFont="1" applyFill="1" applyBorder="1" applyAlignment="1">
      <alignment horizontal="center" vertical="center" shrinkToFit="1"/>
    </xf>
    <xf numFmtId="0" fontId="8" fillId="0" borderId="37" xfId="0" applyFont="1" applyFill="1" applyBorder="1" applyAlignment="1">
      <alignment horizontal="center"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 shrinkToFit="1"/>
    </xf>
    <xf numFmtId="0" fontId="9" fillId="0" borderId="23" xfId="0" applyFont="1" applyFill="1" applyBorder="1" applyAlignment="1">
      <alignment horizontal="center" vertical="center" shrinkToFit="1"/>
    </xf>
    <xf numFmtId="1" fontId="9" fillId="0" borderId="9" xfId="0" applyNumberFormat="1" applyFont="1" applyFill="1" applyBorder="1" applyAlignment="1">
      <alignment horizontal="center" vertical="center" shrinkToFit="1"/>
    </xf>
    <xf numFmtId="1" fontId="9" fillId="0" borderId="27" xfId="0" applyNumberFormat="1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vertical="center" shrinkToFit="1"/>
    </xf>
    <xf numFmtId="0" fontId="9" fillId="0" borderId="12" xfId="0" applyFont="1" applyFill="1" applyBorder="1" applyAlignment="1">
      <alignment horizontal="center" vertical="center" shrinkToFit="1"/>
    </xf>
    <xf numFmtId="1" fontId="9" fillId="0" borderId="30" xfId="0" applyNumberFormat="1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38" xfId="0" applyFont="1" applyFill="1" applyBorder="1" applyAlignment="1">
      <alignment horizontal="center" vertical="center" shrinkToFit="1"/>
    </xf>
    <xf numFmtId="0" fontId="15" fillId="0" borderId="3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horizontal="center" vertical="center" wrapText="1" shrinkToFit="1"/>
    </xf>
    <xf numFmtId="0" fontId="15" fillId="0" borderId="42" xfId="0" applyFont="1" applyFill="1" applyBorder="1" applyAlignment="1">
      <alignment horizontal="center" vertical="center" shrinkToFit="1"/>
    </xf>
    <xf numFmtId="0" fontId="15" fillId="0" borderId="41" xfId="0" applyFont="1" applyFill="1" applyBorder="1" applyAlignment="1">
      <alignment horizontal="center" vertical="center" shrinkToFit="1"/>
    </xf>
    <xf numFmtId="0" fontId="12" fillId="0" borderId="40" xfId="0" applyFont="1" applyFill="1" applyBorder="1" applyAlignment="1">
      <alignment horizontal="left" vertical="center" wrapText="1" shrinkToFit="1"/>
    </xf>
    <xf numFmtId="0" fontId="10" fillId="0" borderId="43" xfId="0" applyFont="1" applyFill="1" applyBorder="1" applyAlignment="1">
      <alignment vertical="center" wrapText="1" shrinkToFit="1"/>
    </xf>
    <xf numFmtId="0" fontId="10" fillId="0" borderId="39" xfId="0" applyFont="1" applyFill="1" applyBorder="1" applyAlignment="1">
      <alignment vertical="center" wrapText="1" shrinkToFit="1"/>
    </xf>
    <xf numFmtId="0" fontId="15" fillId="0" borderId="43" xfId="0" applyFont="1" applyFill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0000FF"/>
      <color rgb="FFFF00FF"/>
      <color rgb="FFD9B32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99333</xdr:colOff>
      <xdr:row>0</xdr:row>
      <xdr:rowOff>66676</xdr:rowOff>
    </xdr:from>
    <xdr:to>
      <xdr:col>0</xdr:col>
      <xdr:colOff>632733</xdr:colOff>
      <xdr:row>0</xdr:row>
      <xdr:rowOff>581026</xdr:rowOff>
    </xdr:to>
    <xdr:pic>
      <xdr:nvPicPr>
        <xdr:cNvPr id="14" name="圖片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33" y="66676"/>
          <a:ext cx="533400" cy="514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219075</xdr:rowOff>
    </xdr:from>
    <xdr:ext cx="0" cy="421528"/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86475" y="209550"/>
          <a:ext cx="0" cy="42152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9</xdr:col>
      <xdr:colOff>0</xdr:colOff>
      <xdr:row>0</xdr:row>
      <xdr:rowOff>219075</xdr:rowOff>
    </xdr:from>
    <xdr:ext cx="0" cy="421528"/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86475" y="209550"/>
          <a:ext cx="0" cy="42152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9</xdr:col>
      <xdr:colOff>0</xdr:colOff>
      <xdr:row>0</xdr:row>
      <xdr:rowOff>219075</xdr:rowOff>
    </xdr:from>
    <xdr:ext cx="0" cy="421528"/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86475" y="209550"/>
          <a:ext cx="0" cy="42152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9</xdr:col>
      <xdr:colOff>0</xdr:colOff>
      <xdr:row>0</xdr:row>
      <xdr:rowOff>219075</xdr:rowOff>
    </xdr:from>
    <xdr:ext cx="0" cy="478678"/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86475" y="209550"/>
          <a:ext cx="0" cy="47867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9</xdr:col>
      <xdr:colOff>0</xdr:colOff>
      <xdr:row>0</xdr:row>
      <xdr:rowOff>219075</xdr:rowOff>
    </xdr:from>
    <xdr:ext cx="0" cy="478678"/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86475" y="209550"/>
          <a:ext cx="0" cy="47867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9</xdr:col>
      <xdr:colOff>0</xdr:colOff>
      <xdr:row>0</xdr:row>
      <xdr:rowOff>219075</xdr:rowOff>
    </xdr:from>
    <xdr:ext cx="0" cy="478678"/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86475" y="209550"/>
          <a:ext cx="0" cy="47867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9</xdr:col>
      <xdr:colOff>0</xdr:colOff>
      <xdr:row>0</xdr:row>
      <xdr:rowOff>219075</xdr:rowOff>
    </xdr:from>
    <xdr:ext cx="0" cy="478678"/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86475" y="209550"/>
          <a:ext cx="0" cy="47867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1159233</xdr:colOff>
      <xdr:row>1</xdr:row>
      <xdr:rowOff>0</xdr:rowOff>
    </xdr:from>
    <xdr:ext cx="0" cy="638858"/>
    <xdr:pic>
      <xdr:nvPicPr>
        <xdr:cNvPr id="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02283" y="209550"/>
          <a:ext cx="0" cy="63885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99333</xdr:colOff>
      <xdr:row>0</xdr:row>
      <xdr:rowOff>66676</xdr:rowOff>
    </xdr:from>
    <xdr:ext cx="533400" cy="514350"/>
    <xdr:pic>
      <xdr:nvPicPr>
        <xdr:cNvPr id="13" name="圖片 1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33" y="66676"/>
          <a:ext cx="533400" cy="5143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9"/>
  <sheetViews>
    <sheetView topLeftCell="A25" zoomScale="70" zoomScaleNormal="70" workbookViewId="0">
      <selection activeCell="F50" sqref="F50"/>
    </sheetView>
  </sheetViews>
  <sheetFormatPr defaultColWidth="8.88671875" defaultRowHeight="16.2"/>
  <cols>
    <col min="1" max="1" width="9.109375" style="1" customWidth="1"/>
    <col min="2" max="2" width="3.33203125" style="1" customWidth="1"/>
    <col min="3" max="3" width="17.6640625" style="1" customWidth="1"/>
    <col min="4" max="6" width="21.109375" style="1" customWidth="1"/>
    <col min="7" max="7" width="6.6640625" style="5" customWidth="1"/>
    <col min="8" max="8" width="21.109375" style="1" customWidth="1"/>
    <col min="9" max="9" width="5.109375" style="17" customWidth="1"/>
    <col min="10" max="14" width="3.88671875" style="6" customWidth="1"/>
    <col min="15" max="16384" width="8.88671875" style="1"/>
  </cols>
  <sheetData>
    <row r="1" spans="1:21" s="37" customFormat="1" ht="54" customHeight="1" thickBot="1">
      <c r="B1" s="97" t="s">
        <v>413</v>
      </c>
      <c r="C1" s="97"/>
      <c r="D1" s="39"/>
      <c r="E1" s="42" t="s">
        <v>414</v>
      </c>
      <c r="F1" s="38" t="s">
        <v>419</v>
      </c>
      <c r="G1" s="85">
        <v>3</v>
      </c>
      <c r="H1" s="85"/>
      <c r="I1" s="86" t="s">
        <v>421</v>
      </c>
      <c r="J1" s="86"/>
      <c r="K1" s="86"/>
      <c r="L1" s="86"/>
      <c r="M1" s="86"/>
      <c r="N1" s="86"/>
    </row>
    <row r="2" spans="1:21" s="17" customFormat="1" ht="33.75" customHeight="1" thickBot="1">
      <c r="A2" s="14" t="s">
        <v>0</v>
      </c>
      <c r="B2" s="15" t="s">
        <v>44</v>
      </c>
      <c r="C2" s="2" t="s">
        <v>45</v>
      </c>
      <c r="D2" s="2" t="s">
        <v>24</v>
      </c>
      <c r="E2" s="87" t="s">
        <v>25</v>
      </c>
      <c r="F2" s="88"/>
      <c r="G2" s="8" t="s">
        <v>46</v>
      </c>
      <c r="H2" s="25" t="s">
        <v>47</v>
      </c>
      <c r="I2" s="35" t="s">
        <v>1</v>
      </c>
      <c r="J2" s="16" t="s">
        <v>26</v>
      </c>
      <c r="K2" s="3" t="s">
        <v>27</v>
      </c>
      <c r="L2" s="3" t="s">
        <v>28</v>
      </c>
      <c r="M2" s="3" t="s">
        <v>48</v>
      </c>
      <c r="N2" s="4" t="s">
        <v>49</v>
      </c>
    </row>
    <row r="3" spans="1:21" s="7" customFormat="1" ht="27" customHeight="1">
      <c r="A3" s="68">
        <v>44986</v>
      </c>
      <c r="B3" s="70" t="s">
        <v>29</v>
      </c>
      <c r="C3" s="9" t="s">
        <v>50</v>
      </c>
      <c r="D3" s="9" t="s">
        <v>51</v>
      </c>
      <c r="E3" s="9" t="s">
        <v>30</v>
      </c>
      <c r="F3" s="9" t="s">
        <v>52</v>
      </c>
      <c r="G3" s="72" t="s">
        <v>31</v>
      </c>
      <c r="H3" s="33" t="s">
        <v>53</v>
      </c>
      <c r="I3" s="89"/>
      <c r="J3" s="91">
        <v>5.0999999999999996</v>
      </c>
      <c r="K3" s="93">
        <v>2.7</v>
      </c>
      <c r="L3" s="93">
        <v>2.4</v>
      </c>
      <c r="M3" s="93">
        <v>2.4</v>
      </c>
      <c r="N3" s="95">
        <f>J3*75+K3*75+L3*25+M3*45</f>
        <v>753</v>
      </c>
    </row>
    <row r="4" spans="1:21" s="20" customFormat="1" ht="27" customHeight="1" thickBot="1">
      <c r="A4" s="44"/>
      <c r="B4" s="46"/>
      <c r="C4" s="18" t="s">
        <v>42</v>
      </c>
      <c r="D4" s="19" t="s">
        <v>54</v>
      </c>
      <c r="E4" s="19" t="s">
        <v>11</v>
      </c>
      <c r="F4" s="19" t="s">
        <v>55</v>
      </c>
      <c r="G4" s="48"/>
      <c r="H4" s="34" t="s">
        <v>56</v>
      </c>
      <c r="I4" s="90"/>
      <c r="J4" s="92"/>
      <c r="K4" s="94"/>
      <c r="L4" s="94"/>
      <c r="M4" s="94"/>
      <c r="N4" s="96"/>
    </row>
    <row r="5" spans="1:21" s="7" customFormat="1" ht="27" customHeight="1">
      <c r="A5" s="63">
        <f>A3+3</f>
        <v>44989</v>
      </c>
      <c r="B5" s="79" t="s">
        <v>57</v>
      </c>
      <c r="C5" s="10" t="s">
        <v>58</v>
      </c>
      <c r="D5" s="10" t="s">
        <v>59</v>
      </c>
      <c r="E5" s="10" t="s">
        <v>60</v>
      </c>
      <c r="F5" s="10" t="s">
        <v>13</v>
      </c>
      <c r="G5" s="65" t="s">
        <v>61</v>
      </c>
      <c r="H5" s="12" t="s">
        <v>3</v>
      </c>
      <c r="I5" s="81"/>
      <c r="J5" s="82">
        <v>5.5</v>
      </c>
      <c r="K5" s="98">
        <v>2.5</v>
      </c>
      <c r="L5" s="98">
        <v>2.2999999999999998</v>
      </c>
      <c r="M5" s="98">
        <v>2.5</v>
      </c>
      <c r="N5" s="99">
        <f t="shared" ref="N5" si="0">J5*75+K5*75+L5*25+M5*45</f>
        <v>770</v>
      </c>
    </row>
    <row r="6" spans="1:21" s="20" customFormat="1" ht="27" customHeight="1">
      <c r="A6" s="69"/>
      <c r="B6" s="80"/>
      <c r="C6" s="21" t="s">
        <v>14</v>
      </c>
      <c r="D6" s="22" t="s">
        <v>62</v>
      </c>
      <c r="E6" s="22" t="s">
        <v>63</v>
      </c>
      <c r="F6" s="22" t="s">
        <v>64</v>
      </c>
      <c r="G6" s="60"/>
      <c r="H6" s="23" t="s">
        <v>65</v>
      </c>
      <c r="I6" s="49"/>
      <c r="J6" s="51"/>
      <c r="K6" s="77"/>
      <c r="L6" s="77"/>
      <c r="M6" s="77"/>
      <c r="N6" s="78"/>
    </row>
    <row r="7" spans="1:21" s="7" customFormat="1" ht="27" customHeight="1">
      <c r="A7" s="43">
        <f>A5+1</f>
        <v>44990</v>
      </c>
      <c r="B7" s="45" t="s">
        <v>66</v>
      </c>
      <c r="C7" s="11" t="s">
        <v>67</v>
      </c>
      <c r="D7" s="11" t="s">
        <v>68</v>
      </c>
      <c r="E7" s="11" t="s">
        <v>69</v>
      </c>
      <c r="F7" s="11" t="s">
        <v>70</v>
      </c>
      <c r="G7" s="47" t="s">
        <v>71</v>
      </c>
      <c r="H7" s="12" t="s">
        <v>72</v>
      </c>
      <c r="I7" s="49"/>
      <c r="J7" s="51">
        <v>5.2</v>
      </c>
      <c r="K7" s="58">
        <v>2.5</v>
      </c>
      <c r="L7" s="58">
        <v>2.2999999999999998</v>
      </c>
      <c r="M7" s="58">
        <v>2.6</v>
      </c>
      <c r="N7" s="59">
        <f t="shared" ref="N7" si="1">J7*75+K7*75+L7*25+M7*45</f>
        <v>752</v>
      </c>
      <c r="S7" s="32"/>
      <c r="T7" s="84"/>
      <c r="U7" s="84"/>
    </row>
    <row r="8" spans="1:21" s="20" customFormat="1" ht="27" customHeight="1">
      <c r="A8" s="69"/>
      <c r="B8" s="71"/>
      <c r="C8" s="21" t="s">
        <v>73</v>
      </c>
      <c r="D8" s="22" t="s">
        <v>74</v>
      </c>
      <c r="E8" s="22" t="s">
        <v>75</v>
      </c>
      <c r="F8" s="22" t="s">
        <v>76</v>
      </c>
      <c r="G8" s="60"/>
      <c r="H8" s="23" t="s">
        <v>77</v>
      </c>
      <c r="I8" s="49"/>
      <c r="J8" s="51"/>
      <c r="K8" s="77"/>
      <c r="L8" s="77"/>
      <c r="M8" s="77"/>
      <c r="N8" s="78"/>
    </row>
    <row r="9" spans="1:21" s="7" customFormat="1" ht="27" customHeight="1">
      <c r="A9" s="43">
        <f t="shared" ref="A9" si="2">A7+1</f>
        <v>44991</v>
      </c>
      <c r="B9" s="45" t="s">
        <v>78</v>
      </c>
      <c r="C9" s="11" t="s">
        <v>79</v>
      </c>
      <c r="D9" s="11" t="s">
        <v>80</v>
      </c>
      <c r="E9" s="11" t="s">
        <v>81</v>
      </c>
      <c r="F9" s="11" t="s">
        <v>32</v>
      </c>
      <c r="G9" s="47" t="s">
        <v>82</v>
      </c>
      <c r="H9" s="13" t="s">
        <v>83</v>
      </c>
      <c r="I9" s="75"/>
      <c r="J9" s="51">
        <v>5.3</v>
      </c>
      <c r="K9" s="53">
        <v>2.2999999999999998</v>
      </c>
      <c r="L9" s="53">
        <v>2.5</v>
      </c>
      <c r="M9" s="53">
        <v>2.7</v>
      </c>
      <c r="N9" s="55">
        <f t="shared" ref="N9" si="3">J9*75+K9*75+L9*25+M9*45</f>
        <v>754</v>
      </c>
    </row>
    <row r="10" spans="1:21" s="20" customFormat="1" ht="27" customHeight="1">
      <c r="A10" s="69"/>
      <c r="B10" s="71"/>
      <c r="C10" s="21" t="s">
        <v>84</v>
      </c>
      <c r="D10" s="22" t="s">
        <v>33</v>
      </c>
      <c r="E10" s="22" t="s">
        <v>85</v>
      </c>
      <c r="F10" s="22" t="s">
        <v>86</v>
      </c>
      <c r="G10" s="60"/>
      <c r="H10" s="23" t="s">
        <v>87</v>
      </c>
      <c r="I10" s="75"/>
      <c r="J10" s="51"/>
      <c r="K10" s="53"/>
      <c r="L10" s="53"/>
      <c r="M10" s="53"/>
      <c r="N10" s="55"/>
    </row>
    <row r="11" spans="1:21" s="7" customFormat="1" ht="27" customHeight="1">
      <c r="A11" s="43">
        <f t="shared" ref="A11" si="4">A9+1</f>
        <v>44992</v>
      </c>
      <c r="B11" s="45" t="s">
        <v>88</v>
      </c>
      <c r="C11" s="11" t="s">
        <v>89</v>
      </c>
      <c r="D11" s="11" t="s">
        <v>90</v>
      </c>
      <c r="E11" s="10" t="s">
        <v>91</v>
      </c>
      <c r="F11" s="11" t="s">
        <v>92</v>
      </c>
      <c r="G11" s="47" t="s">
        <v>71</v>
      </c>
      <c r="H11" s="13" t="s">
        <v>93</v>
      </c>
      <c r="I11" s="49"/>
      <c r="J11" s="51">
        <v>5</v>
      </c>
      <c r="K11" s="53">
        <v>2.7</v>
      </c>
      <c r="L11" s="53">
        <v>2.4</v>
      </c>
      <c r="M11" s="53">
        <v>2.4</v>
      </c>
      <c r="N11" s="55">
        <f>J11*75+K11*75+L11*25+M11*45</f>
        <v>745.5</v>
      </c>
    </row>
    <row r="12" spans="1:21" s="20" customFormat="1" ht="27" customHeight="1">
      <c r="A12" s="69"/>
      <c r="B12" s="71"/>
      <c r="C12" s="21" t="s">
        <v>94</v>
      </c>
      <c r="D12" s="22" t="s">
        <v>95</v>
      </c>
      <c r="E12" s="22" t="s">
        <v>96</v>
      </c>
      <c r="F12" s="22" t="s">
        <v>97</v>
      </c>
      <c r="G12" s="60"/>
      <c r="H12" s="23" t="s">
        <v>98</v>
      </c>
      <c r="I12" s="49"/>
      <c r="J12" s="51"/>
      <c r="K12" s="53"/>
      <c r="L12" s="53"/>
      <c r="M12" s="53"/>
      <c r="N12" s="55"/>
    </row>
    <row r="13" spans="1:21" s="7" customFormat="1" ht="27" customHeight="1">
      <c r="A13" s="43">
        <f>A11+1</f>
        <v>44993</v>
      </c>
      <c r="B13" s="45" t="s">
        <v>29</v>
      </c>
      <c r="C13" s="11" t="s">
        <v>58</v>
      </c>
      <c r="D13" s="11" t="s">
        <v>99</v>
      </c>
      <c r="E13" s="11" t="s">
        <v>100</v>
      </c>
      <c r="F13" s="11" t="s">
        <v>101</v>
      </c>
      <c r="G13" s="47" t="s">
        <v>71</v>
      </c>
      <c r="H13" s="13" t="s">
        <v>102</v>
      </c>
      <c r="I13" s="49"/>
      <c r="J13" s="51">
        <v>5.3</v>
      </c>
      <c r="K13" s="53">
        <v>2.5</v>
      </c>
      <c r="L13" s="53">
        <v>2.2999999999999998</v>
      </c>
      <c r="M13" s="53">
        <v>2.5</v>
      </c>
      <c r="N13" s="55">
        <f t="shared" ref="N13" si="5">J13*75+K13*75+L13*25+M13*45</f>
        <v>755</v>
      </c>
    </row>
    <row r="14" spans="1:21" s="20" customFormat="1" ht="27" customHeight="1" thickBot="1">
      <c r="A14" s="44"/>
      <c r="B14" s="46"/>
      <c r="C14" s="18" t="s">
        <v>103</v>
      </c>
      <c r="D14" s="19" t="s">
        <v>104</v>
      </c>
      <c r="E14" s="19" t="s">
        <v>105</v>
      </c>
      <c r="F14" s="19" t="s">
        <v>106</v>
      </c>
      <c r="G14" s="48"/>
      <c r="H14" s="34" t="s">
        <v>107</v>
      </c>
      <c r="I14" s="50"/>
      <c r="J14" s="52"/>
      <c r="K14" s="54"/>
      <c r="L14" s="54"/>
      <c r="M14" s="54"/>
      <c r="N14" s="56"/>
    </row>
    <row r="15" spans="1:21" s="7" customFormat="1" ht="27" customHeight="1">
      <c r="A15" s="68">
        <f>A13+3</f>
        <v>44996</v>
      </c>
      <c r="B15" s="70" t="s">
        <v>57</v>
      </c>
      <c r="C15" s="9" t="s">
        <v>58</v>
      </c>
      <c r="D15" s="12" t="s">
        <v>108</v>
      </c>
      <c r="E15" s="10" t="s">
        <v>109</v>
      </c>
      <c r="F15" s="9" t="s">
        <v>110</v>
      </c>
      <c r="G15" s="72" t="s">
        <v>61</v>
      </c>
      <c r="H15" s="33" t="s">
        <v>111</v>
      </c>
      <c r="I15" s="73"/>
      <c r="J15" s="57">
        <v>5</v>
      </c>
      <c r="K15" s="61">
        <v>2.5</v>
      </c>
      <c r="L15" s="61">
        <v>2.2999999999999998</v>
      </c>
      <c r="M15" s="61">
        <v>2.6</v>
      </c>
      <c r="N15" s="62">
        <f t="shared" ref="N15" si="6">J15*75+K15*75+L15*25+M15*45</f>
        <v>737</v>
      </c>
    </row>
    <row r="16" spans="1:21" s="20" customFormat="1" ht="27" customHeight="1">
      <c r="A16" s="69"/>
      <c r="B16" s="71"/>
      <c r="C16" s="21" t="s">
        <v>103</v>
      </c>
      <c r="D16" s="23" t="s">
        <v>112</v>
      </c>
      <c r="E16" s="22" t="s">
        <v>113</v>
      </c>
      <c r="F16" s="22" t="s">
        <v>114</v>
      </c>
      <c r="G16" s="60"/>
      <c r="H16" s="23" t="s">
        <v>115</v>
      </c>
      <c r="I16" s="49"/>
      <c r="J16" s="51"/>
      <c r="K16" s="53"/>
      <c r="L16" s="53"/>
      <c r="M16" s="53"/>
      <c r="N16" s="55"/>
    </row>
    <row r="17" spans="1:14" s="7" customFormat="1" ht="27" customHeight="1">
      <c r="A17" s="43">
        <f>A15+1</f>
        <v>44997</v>
      </c>
      <c r="B17" s="45" t="s">
        <v>66</v>
      </c>
      <c r="C17" s="11" t="s">
        <v>15</v>
      </c>
      <c r="D17" s="12" t="s">
        <v>116</v>
      </c>
      <c r="E17" s="11" t="s">
        <v>117</v>
      </c>
      <c r="F17" s="11" t="s">
        <v>118</v>
      </c>
      <c r="G17" s="47" t="s">
        <v>71</v>
      </c>
      <c r="H17" s="13" t="s">
        <v>119</v>
      </c>
      <c r="I17" s="75"/>
      <c r="J17" s="51">
        <v>5.2</v>
      </c>
      <c r="K17" s="53">
        <v>2.2999999999999998</v>
      </c>
      <c r="L17" s="53">
        <v>2.5</v>
      </c>
      <c r="M17" s="53">
        <v>2.7</v>
      </c>
      <c r="N17" s="55">
        <f t="shared" ref="N17" si="7">J17*75+K17*75+L17*25+M17*45</f>
        <v>746.5</v>
      </c>
    </row>
    <row r="18" spans="1:14" s="20" customFormat="1" ht="27" customHeight="1">
      <c r="A18" s="69"/>
      <c r="B18" s="71"/>
      <c r="C18" s="21" t="s">
        <v>120</v>
      </c>
      <c r="D18" s="23" t="s">
        <v>16</v>
      </c>
      <c r="E18" s="22" t="s">
        <v>121</v>
      </c>
      <c r="F18" s="22" t="s">
        <v>122</v>
      </c>
      <c r="G18" s="60"/>
      <c r="H18" s="23" t="s">
        <v>123</v>
      </c>
      <c r="I18" s="75"/>
      <c r="J18" s="51"/>
      <c r="K18" s="53"/>
      <c r="L18" s="53"/>
      <c r="M18" s="53"/>
      <c r="N18" s="55"/>
    </row>
    <row r="19" spans="1:14" s="7" customFormat="1" ht="27" customHeight="1">
      <c r="A19" s="43">
        <f t="shared" ref="A19" si="8">A17+1</f>
        <v>44998</v>
      </c>
      <c r="B19" s="45" t="s">
        <v>78</v>
      </c>
      <c r="C19" s="11" t="s">
        <v>124</v>
      </c>
      <c r="D19" s="13" t="s">
        <v>17</v>
      </c>
      <c r="E19" s="11" t="s">
        <v>125</v>
      </c>
      <c r="F19" s="11" t="s">
        <v>18</v>
      </c>
      <c r="G19" s="47" t="s">
        <v>82</v>
      </c>
      <c r="H19" s="13" t="s">
        <v>19</v>
      </c>
      <c r="I19" s="76"/>
      <c r="J19" s="51">
        <v>4.8</v>
      </c>
      <c r="K19" s="53">
        <v>2.7</v>
      </c>
      <c r="L19" s="53">
        <v>2.4</v>
      </c>
      <c r="M19" s="53">
        <v>2.4</v>
      </c>
      <c r="N19" s="55">
        <f>J19*75+K19*75+L19*25+M19*45</f>
        <v>730.5</v>
      </c>
    </row>
    <row r="20" spans="1:14" s="20" customFormat="1" ht="27" customHeight="1">
      <c r="A20" s="69"/>
      <c r="B20" s="71"/>
      <c r="C20" s="21" t="s">
        <v>126</v>
      </c>
      <c r="D20" s="23" t="s">
        <v>127</v>
      </c>
      <c r="E20" s="22" t="s">
        <v>128</v>
      </c>
      <c r="F20" s="22" t="s">
        <v>129</v>
      </c>
      <c r="G20" s="60"/>
      <c r="H20" s="23" t="s">
        <v>20</v>
      </c>
      <c r="I20" s="76"/>
      <c r="J20" s="51"/>
      <c r="K20" s="53"/>
      <c r="L20" s="53"/>
      <c r="M20" s="53"/>
      <c r="N20" s="55"/>
    </row>
    <row r="21" spans="1:14" s="7" customFormat="1" ht="27" customHeight="1">
      <c r="A21" s="43">
        <f t="shared" ref="A21" si="9">A19+1</f>
        <v>44999</v>
      </c>
      <c r="B21" s="45" t="s">
        <v>88</v>
      </c>
      <c r="C21" s="11" t="s">
        <v>58</v>
      </c>
      <c r="D21" s="10" t="s">
        <v>130</v>
      </c>
      <c r="E21" s="11" t="s">
        <v>131</v>
      </c>
      <c r="F21" s="11" t="s">
        <v>34</v>
      </c>
      <c r="G21" s="47" t="s">
        <v>71</v>
      </c>
      <c r="H21" s="13" t="s">
        <v>132</v>
      </c>
      <c r="I21" s="49"/>
      <c r="J21" s="51">
        <v>4.8</v>
      </c>
      <c r="K21" s="53">
        <v>2.5</v>
      </c>
      <c r="L21" s="53">
        <v>2.2999999999999998</v>
      </c>
      <c r="M21" s="53">
        <v>2.5</v>
      </c>
      <c r="N21" s="55">
        <f t="shared" ref="N21" si="10">J21*75+K21*75+L21*25+M21*45</f>
        <v>717.5</v>
      </c>
    </row>
    <row r="22" spans="1:14" s="20" customFormat="1" ht="27" customHeight="1">
      <c r="A22" s="69"/>
      <c r="B22" s="71"/>
      <c r="C22" s="21" t="s">
        <v>103</v>
      </c>
      <c r="D22" s="22" t="s">
        <v>5</v>
      </c>
      <c r="E22" s="22" t="s">
        <v>133</v>
      </c>
      <c r="F22" s="22" t="s">
        <v>35</v>
      </c>
      <c r="G22" s="60"/>
      <c r="H22" s="23" t="s">
        <v>6</v>
      </c>
      <c r="I22" s="49"/>
      <c r="J22" s="51"/>
      <c r="K22" s="53"/>
      <c r="L22" s="53"/>
      <c r="M22" s="53"/>
      <c r="N22" s="55"/>
    </row>
    <row r="23" spans="1:14" s="7" customFormat="1" ht="27" customHeight="1">
      <c r="A23" s="43">
        <f>A21+1</f>
        <v>45000</v>
      </c>
      <c r="B23" s="45" t="s">
        <v>29</v>
      </c>
      <c r="C23" s="11" t="s">
        <v>134</v>
      </c>
      <c r="D23" s="11" t="s">
        <v>135</v>
      </c>
      <c r="E23" s="11" t="s">
        <v>136</v>
      </c>
      <c r="F23" s="11" t="s">
        <v>137</v>
      </c>
      <c r="G23" s="47" t="s">
        <v>71</v>
      </c>
      <c r="H23" s="13" t="s">
        <v>138</v>
      </c>
      <c r="I23" s="49"/>
      <c r="J23" s="51">
        <v>4.9000000000000004</v>
      </c>
      <c r="K23" s="53">
        <v>2.5</v>
      </c>
      <c r="L23" s="53">
        <v>2.2999999999999998</v>
      </c>
      <c r="M23" s="53">
        <v>2.6</v>
      </c>
      <c r="N23" s="55">
        <f t="shared" ref="N23" si="11">J23*75+K23*75+L23*25+M23*45</f>
        <v>729.5</v>
      </c>
    </row>
    <row r="24" spans="1:14" s="20" customFormat="1" ht="27" customHeight="1" thickBot="1">
      <c r="A24" s="44"/>
      <c r="B24" s="46"/>
      <c r="C24" s="18" t="s">
        <v>36</v>
      </c>
      <c r="D24" s="19" t="s">
        <v>139</v>
      </c>
      <c r="E24" s="19" t="s">
        <v>21</v>
      </c>
      <c r="F24" s="19" t="s">
        <v>140</v>
      </c>
      <c r="G24" s="48"/>
      <c r="H24" s="34" t="s">
        <v>37</v>
      </c>
      <c r="I24" s="50"/>
      <c r="J24" s="52"/>
      <c r="K24" s="54"/>
      <c r="L24" s="54"/>
      <c r="M24" s="54"/>
      <c r="N24" s="56"/>
    </row>
    <row r="25" spans="1:14" s="7" customFormat="1" ht="27" customHeight="1">
      <c r="A25" s="68">
        <f>A23+3</f>
        <v>45003</v>
      </c>
      <c r="B25" s="70" t="s">
        <v>12</v>
      </c>
      <c r="C25" s="9" t="s">
        <v>141</v>
      </c>
      <c r="D25" s="10" t="s">
        <v>142</v>
      </c>
      <c r="E25" s="9" t="s">
        <v>143</v>
      </c>
      <c r="F25" s="9" t="s">
        <v>144</v>
      </c>
      <c r="G25" s="72" t="s">
        <v>61</v>
      </c>
      <c r="H25" s="12" t="s">
        <v>145</v>
      </c>
      <c r="I25" s="73"/>
      <c r="J25" s="57">
        <v>5.2</v>
      </c>
      <c r="K25" s="61">
        <v>2.2999999999999998</v>
      </c>
      <c r="L25" s="61">
        <v>2.5</v>
      </c>
      <c r="M25" s="61">
        <v>2.7</v>
      </c>
      <c r="N25" s="62">
        <f t="shared" ref="N25" si="12">J25*75+K25*75+L25*25+M25*45</f>
        <v>746.5</v>
      </c>
    </row>
    <row r="26" spans="1:14" s="20" customFormat="1" ht="27" customHeight="1">
      <c r="A26" s="69"/>
      <c r="B26" s="71"/>
      <c r="C26" s="21" t="s">
        <v>146</v>
      </c>
      <c r="D26" s="22" t="s">
        <v>147</v>
      </c>
      <c r="E26" s="22" t="s">
        <v>148</v>
      </c>
      <c r="F26" s="22" t="s">
        <v>149</v>
      </c>
      <c r="G26" s="60"/>
      <c r="H26" s="23" t="s">
        <v>7</v>
      </c>
      <c r="I26" s="49"/>
      <c r="J26" s="51"/>
      <c r="K26" s="53"/>
      <c r="L26" s="53"/>
      <c r="M26" s="53"/>
      <c r="N26" s="55"/>
    </row>
    <row r="27" spans="1:14" s="7" customFormat="1" ht="27" customHeight="1">
      <c r="A27" s="43">
        <f>A25+1</f>
        <v>45004</v>
      </c>
      <c r="B27" s="45" t="s">
        <v>66</v>
      </c>
      <c r="C27" s="11" t="s">
        <v>58</v>
      </c>
      <c r="D27" s="11" t="s">
        <v>22</v>
      </c>
      <c r="E27" s="11" t="s">
        <v>38</v>
      </c>
      <c r="F27" s="11" t="s">
        <v>150</v>
      </c>
      <c r="G27" s="47" t="s">
        <v>71</v>
      </c>
      <c r="H27" s="12" t="s">
        <v>151</v>
      </c>
      <c r="I27" s="74" t="s">
        <v>23</v>
      </c>
      <c r="J27" s="51">
        <v>5</v>
      </c>
      <c r="K27" s="53">
        <v>2.7</v>
      </c>
      <c r="L27" s="53">
        <v>2.4</v>
      </c>
      <c r="M27" s="53">
        <v>2.4</v>
      </c>
      <c r="N27" s="55">
        <f>J27*75+K27*75+L27*25+M27*45</f>
        <v>745.5</v>
      </c>
    </row>
    <row r="28" spans="1:14" s="20" customFormat="1" ht="27" customHeight="1">
      <c r="A28" s="69"/>
      <c r="B28" s="71"/>
      <c r="C28" s="21" t="s">
        <v>103</v>
      </c>
      <c r="D28" s="22" t="s">
        <v>152</v>
      </c>
      <c r="E28" s="22" t="s">
        <v>153</v>
      </c>
      <c r="F28" s="22" t="s">
        <v>154</v>
      </c>
      <c r="G28" s="60"/>
      <c r="H28" s="23" t="s">
        <v>155</v>
      </c>
      <c r="I28" s="74"/>
      <c r="J28" s="51"/>
      <c r="K28" s="53"/>
      <c r="L28" s="53"/>
      <c r="M28" s="53"/>
      <c r="N28" s="55"/>
    </row>
    <row r="29" spans="1:14" s="7" customFormat="1" ht="27" customHeight="1">
      <c r="A29" s="43">
        <f t="shared" ref="A29" si="13">A27+1</f>
        <v>45005</v>
      </c>
      <c r="B29" s="45" t="s">
        <v>4</v>
      </c>
      <c r="C29" s="11" t="s">
        <v>156</v>
      </c>
      <c r="D29" s="11" t="s">
        <v>157</v>
      </c>
      <c r="E29" s="11" t="s">
        <v>158</v>
      </c>
      <c r="F29" s="11" t="s">
        <v>159</v>
      </c>
      <c r="G29" s="47" t="s">
        <v>82</v>
      </c>
      <c r="H29" s="13" t="s">
        <v>160</v>
      </c>
      <c r="I29" s="49"/>
      <c r="J29" s="51">
        <v>5</v>
      </c>
      <c r="K29" s="53">
        <v>2.5</v>
      </c>
      <c r="L29" s="53">
        <v>2.2999999999999998</v>
      </c>
      <c r="M29" s="53">
        <v>2.5</v>
      </c>
      <c r="N29" s="55">
        <f t="shared" ref="N29" si="14">J29*75+K29*75+L29*25+M29*45</f>
        <v>732.5</v>
      </c>
    </row>
    <row r="30" spans="1:14" s="20" customFormat="1" ht="27" customHeight="1">
      <c r="A30" s="69"/>
      <c r="B30" s="71"/>
      <c r="C30" s="24" t="s">
        <v>161</v>
      </c>
      <c r="D30" s="22" t="s">
        <v>39</v>
      </c>
      <c r="E30" s="22" t="s">
        <v>40</v>
      </c>
      <c r="F30" s="22" t="s">
        <v>162</v>
      </c>
      <c r="G30" s="60"/>
      <c r="H30" s="23" t="s">
        <v>41</v>
      </c>
      <c r="I30" s="49"/>
      <c r="J30" s="51"/>
      <c r="K30" s="53"/>
      <c r="L30" s="53"/>
      <c r="M30" s="53"/>
      <c r="N30" s="55"/>
    </row>
    <row r="31" spans="1:14" s="7" customFormat="1" ht="27" customHeight="1">
      <c r="A31" s="43">
        <f t="shared" ref="A31" si="15">A29+1</f>
        <v>45006</v>
      </c>
      <c r="B31" s="45" t="s">
        <v>2</v>
      </c>
      <c r="C31" s="11" t="s">
        <v>163</v>
      </c>
      <c r="D31" s="11" t="s">
        <v>164</v>
      </c>
      <c r="E31" s="10" t="s">
        <v>165</v>
      </c>
      <c r="F31" s="11" t="s">
        <v>166</v>
      </c>
      <c r="G31" s="47" t="s">
        <v>71</v>
      </c>
      <c r="H31" s="12" t="s">
        <v>167</v>
      </c>
      <c r="I31" s="49"/>
      <c r="J31" s="51">
        <v>5.3</v>
      </c>
      <c r="K31" s="53">
        <v>2.5</v>
      </c>
      <c r="L31" s="53">
        <v>2.2999999999999998</v>
      </c>
      <c r="M31" s="53">
        <v>2.6</v>
      </c>
      <c r="N31" s="55">
        <f t="shared" ref="N31" si="16">J31*75+K31*75+L31*25+M31*45</f>
        <v>759.5</v>
      </c>
    </row>
    <row r="32" spans="1:14" s="20" customFormat="1" ht="27" customHeight="1">
      <c r="A32" s="69"/>
      <c r="B32" s="71"/>
      <c r="C32" s="21" t="s">
        <v>168</v>
      </c>
      <c r="D32" s="22" t="s">
        <v>169</v>
      </c>
      <c r="E32" s="22" t="s">
        <v>170</v>
      </c>
      <c r="F32" s="22" t="s">
        <v>171</v>
      </c>
      <c r="G32" s="60"/>
      <c r="H32" s="23" t="s">
        <v>172</v>
      </c>
      <c r="I32" s="49"/>
      <c r="J32" s="51"/>
      <c r="K32" s="53"/>
      <c r="L32" s="53"/>
      <c r="M32" s="53"/>
      <c r="N32" s="55"/>
    </row>
    <row r="33" spans="1:14" s="7" customFormat="1" ht="27" customHeight="1">
      <c r="A33" s="43">
        <f>A31+1</f>
        <v>45007</v>
      </c>
      <c r="B33" s="45" t="s">
        <v>173</v>
      </c>
      <c r="C33" s="11" t="s">
        <v>58</v>
      </c>
      <c r="D33" s="10" t="s">
        <v>174</v>
      </c>
      <c r="E33" s="11" t="s">
        <v>175</v>
      </c>
      <c r="F33" s="11" t="s">
        <v>176</v>
      </c>
      <c r="G33" s="47" t="s">
        <v>71</v>
      </c>
      <c r="H33" s="12" t="s">
        <v>177</v>
      </c>
      <c r="I33" s="49"/>
      <c r="J33" s="51">
        <v>5.0999999999999996</v>
      </c>
      <c r="K33" s="53">
        <v>2.2999999999999998</v>
      </c>
      <c r="L33" s="53">
        <v>2.5</v>
      </c>
      <c r="M33" s="53">
        <v>2.7</v>
      </c>
      <c r="N33" s="55">
        <f t="shared" ref="N33" si="17">J33*75+K33*75+L33*25+M33*45</f>
        <v>739</v>
      </c>
    </row>
    <row r="34" spans="1:14" s="20" customFormat="1" ht="27" customHeight="1" thickBot="1">
      <c r="A34" s="44"/>
      <c r="B34" s="46"/>
      <c r="C34" s="18" t="s">
        <v>103</v>
      </c>
      <c r="D34" s="19" t="s">
        <v>178</v>
      </c>
      <c r="E34" s="19" t="s">
        <v>179</v>
      </c>
      <c r="F34" s="19" t="s">
        <v>180</v>
      </c>
      <c r="G34" s="48"/>
      <c r="H34" s="34" t="s">
        <v>181</v>
      </c>
      <c r="I34" s="50"/>
      <c r="J34" s="52"/>
      <c r="K34" s="54"/>
      <c r="L34" s="54"/>
      <c r="M34" s="54"/>
      <c r="N34" s="56"/>
    </row>
    <row r="35" spans="1:14" s="7" customFormat="1" ht="27" customHeight="1">
      <c r="A35" s="68">
        <f>A33+3</f>
        <v>45010</v>
      </c>
      <c r="B35" s="70" t="s">
        <v>12</v>
      </c>
      <c r="C35" s="9" t="s">
        <v>182</v>
      </c>
      <c r="D35" s="10" t="s">
        <v>424</v>
      </c>
      <c r="E35" s="10" t="s">
        <v>183</v>
      </c>
      <c r="F35" s="10" t="s">
        <v>427</v>
      </c>
      <c r="G35" s="72" t="s">
        <v>428</v>
      </c>
      <c r="H35" s="33" t="s">
        <v>184</v>
      </c>
      <c r="I35" s="73"/>
      <c r="J35" s="57">
        <v>5</v>
      </c>
      <c r="K35" s="61">
        <v>2.7</v>
      </c>
      <c r="L35" s="61">
        <v>2.4</v>
      </c>
      <c r="M35" s="61">
        <v>2.4</v>
      </c>
      <c r="N35" s="62">
        <f>J35*75+K35*75+L35*25+M35*45</f>
        <v>745.5</v>
      </c>
    </row>
    <row r="36" spans="1:14" s="20" customFormat="1" ht="27" customHeight="1">
      <c r="A36" s="69"/>
      <c r="B36" s="71"/>
      <c r="C36" s="21" t="s">
        <v>185</v>
      </c>
      <c r="D36" s="22" t="s">
        <v>423</v>
      </c>
      <c r="E36" s="22" t="s">
        <v>186</v>
      </c>
      <c r="F36" s="22" t="s">
        <v>426</v>
      </c>
      <c r="G36" s="60"/>
      <c r="H36" s="23" t="s">
        <v>187</v>
      </c>
      <c r="I36" s="49"/>
      <c r="J36" s="51"/>
      <c r="K36" s="53"/>
      <c r="L36" s="53"/>
      <c r="M36" s="53"/>
      <c r="N36" s="55"/>
    </row>
    <row r="37" spans="1:14" s="7" customFormat="1" ht="27" customHeight="1">
      <c r="A37" s="43">
        <f>A35+1</f>
        <v>45011</v>
      </c>
      <c r="B37" s="45" t="s">
        <v>66</v>
      </c>
      <c r="C37" s="11" t="s">
        <v>58</v>
      </c>
      <c r="D37" s="10" t="s">
        <v>188</v>
      </c>
      <c r="E37" s="10" t="s">
        <v>189</v>
      </c>
      <c r="F37" s="10" t="s">
        <v>468</v>
      </c>
      <c r="G37" s="47" t="s">
        <v>71</v>
      </c>
      <c r="H37" s="13" t="s">
        <v>190</v>
      </c>
      <c r="I37" s="49"/>
      <c r="J37" s="51">
        <v>5.2</v>
      </c>
      <c r="K37" s="53">
        <v>2.5</v>
      </c>
      <c r="L37" s="53">
        <v>2.2999999999999998</v>
      </c>
      <c r="M37" s="53">
        <v>2.5</v>
      </c>
      <c r="N37" s="55">
        <f t="shared" ref="N37" si="18">J37*75+K37*75+L37*25+M37*45</f>
        <v>747.5</v>
      </c>
    </row>
    <row r="38" spans="1:14" s="20" customFormat="1" ht="27" customHeight="1">
      <c r="A38" s="69"/>
      <c r="B38" s="71"/>
      <c r="C38" s="21" t="s">
        <v>103</v>
      </c>
      <c r="D38" s="22" t="s">
        <v>191</v>
      </c>
      <c r="E38" s="22" t="s">
        <v>192</v>
      </c>
      <c r="F38" s="22" t="s">
        <v>425</v>
      </c>
      <c r="G38" s="60"/>
      <c r="H38" s="23" t="s">
        <v>8</v>
      </c>
      <c r="I38" s="49"/>
      <c r="J38" s="51"/>
      <c r="K38" s="53"/>
      <c r="L38" s="53"/>
      <c r="M38" s="53"/>
      <c r="N38" s="55"/>
    </row>
    <row r="39" spans="1:14" s="7" customFormat="1" ht="27" customHeight="1">
      <c r="A39" s="43">
        <f t="shared" ref="A39" si="19">A37+1</f>
        <v>45012</v>
      </c>
      <c r="B39" s="45" t="s">
        <v>78</v>
      </c>
      <c r="C39" s="11" t="s">
        <v>193</v>
      </c>
      <c r="D39" s="11" t="s">
        <v>43</v>
      </c>
      <c r="E39" s="11" t="s">
        <v>194</v>
      </c>
      <c r="F39" s="11" t="s">
        <v>195</v>
      </c>
      <c r="G39" s="47" t="s">
        <v>82</v>
      </c>
      <c r="H39" s="13" t="s">
        <v>196</v>
      </c>
      <c r="I39" s="49"/>
      <c r="J39" s="51">
        <v>5.2</v>
      </c>
      <c r="K39" s="53">
        <v>2.5</v>
      </c>
      <c r="L39" s="53">
        <v>2.2999999999999998</v>
      </c>
      <c r="M39" s="53">
        <v>2.6</v>
      </c>
      <c r="N39" s="55">
        <f t="shared" ref="N39" si="20">J39*75+K39*75+L39*25+M39*45</f>
        <v>752</v>
      </c>
    </row>
    <row r="40" spans="1:14" s="20" customFormat="1" ht="27" customHeight="1">
      <c r="A40" s="69"/>
      <c r="B40" s="71"/>
      <c r="C40" s="21" t="s">
        <v>197</v>
      </c>
      <c r="D40" s="22" t="s">
        <v>198</v>
      </c>
      <c r="E40" s="22" t="s">
        <v>199</v>
      </c>
      <c r="F40" s="22" t="s">
        <v>200</v>
      </c>
      <c r="G40" s="60"/>
      <c r="H40" s="23" t="s">
        <v>201</v>
      </c>
      <c r="I40" s="49"/>
      <c r="J40" s="51"/>
      <c r="K40" s="53"/>
      <c r="L40" s="53"/>
      <c r="M40" s="53"/>
      <c r="N40" s="55"/>
    </row>
    <row r="41" spans="1:14" s="7" customFormat="1" ht="27" customHeight="1">
      <c r="A41" s="43">
        <f t="shared" ref="A41" si="21">A39+1</f>
        <v>45013</v>
      </c>
      <c r="B41" s="45" t="s">
        <v>2</v>
      </c>
      <c r="C41" s="11" t="s">
        <v>58</v>
      </c>
      <c r="D41" s="10" t="s">
        <v>9</v>
      </c>
      <c r="E41" s="10" t="s">
        <v>202</v>
      </c>
      <c r="F41" s="11" t="s">
        <v>203</v>
      </c>
      <c r="G41" s="47" t="s">
        <v>71</v>
      </c>
      <c r="H41" s="13" t="s">
        <v>204</v>
      </c>
      <c r="I41" s="49"/>
      <c r="J41" s="51">
        <v>5.0999999999999996</v>
      </c>
      <c r="K41" s="53">
        <v>2.2999999999999998</v>
      </c>
      <c r="L41" s="53">
        <v>2.5</v>
      </c>
      <c r="M41" s="53">
        <v>2.7</v>
      </c>
      <c r="N41" s="55">
        <f t="shared" ref="N41" si="22">J41*75+K41*75+L41*25+M41*45</f>
        <v>739</v>
      </c>
    </row>
    <row r="42" spans="1:14" s="20" customFormat="1" ht="27" customHeight="1">
      <c r="A42" s="69"/>
      <c r="B42" s="71"/>
      <c r="C42" s="21" t="s">
        <v>103</v>
      </c>
      <c r="D42" s="22" t="s">
        <v>10</v>
      </c>
      <c r="E42" s="22" t="s">
        <v>205</v>
      </c>
      <c r="F42" s="22" t="s">
        <v>206</v>
      </c>
      <c r="G42" s="60"/>
      <c r="H42" s="23" t="s">
        <v>207</v>
      </c>
      <c r="I42" s="49"/>
      <c r="J42" s="51"/>
      <c r="K42" s="53"/>
      <c r="L42" s="53"/>
      <c r="M42" s="53"/>
      <c r="N42" s="55"/>
    </row>
    <row r="43" spans="1:14" s="7" customFormat="1" ht="27" customHeight="1">
      <c r="A43" s="43">
        <f>A41+1</f>
        <v>45014</v>
      </c>
      <c r="B43" s="45" t="s">
        <v>173</v>
      </c>
      <c r="C43" s="11" t="s">
        <v>89</v>
      </c>
      <c r="D43" s="10" t="s">
        <v>208</v>
      </c>
      <c r="E43" s="10" t="s">
        <v>209</v>
      </c>
      <c r="F43" s="11" t="s">
        <v>210</v>
      </c>
      <c r="G43" s="47" t="s">
        <v>31</v>
      </c>
      <c r="H43" s="13" t="s">
        <v>211</v>
      </c>
      <c r="I43" s="49"/>
      <c r="J43" s="51">
        <v>5</v>
      </c>
      <c r="K43" s="53">
        <v>2.5</v>
      </c>
      <c r="L43" s="53">
        <v>2.2999999999999998</v>
      </c>
      <c r="M43" s="53">
        <v>2.5</v>
      </c>
      <c r="N43" s="55">
        <f t="shared" ref="N43" si="23">J43*75+K43*75+L43*25+M43*45</f>
        <v>732.5</v>
      </c>
    </row>
    <row r="44" spans="1:14" s="20" customFormat="1" ht="27" customHeight="1">
      <c r="A44" s="63"/>
      <c r="B44" s="64"/>
      <c r="C44" s="40" t="s">
        <v>94</v>
      </c>
      <c r="D44" s="24" t="s">
        <v>212</v>
      </c>
      <c r="E44" s="24" t="s">
        <v>213</v>
      </c>
      <c r="F44" s="24" t="s">
        <v>214</v>
      </c>
      <c r="G44" s="65"/>
      <c r="H44" s="41" t="s">
        <v>215</v>
      </c>
      <c r="I44" s="66"/>
      <c r="J44" s="67"/>
      <c r="K44" s="58"/>
      <c r="L44" s="58"/>
      <c r="M44" s="58"/>
      <c r="N44" s="59"/>
    </row>
    <row r="45" spans="1:14" s="7" customFormat="1" ht="27" customHeight="1">
      <c r="A45" s="43">
        <f>A43+1</f>
        <v>45015</v>
      </c>
      <c r="B45" s="45" t="s">
        <v>429</v>
      </c>
      <c r="C45" s="11" t="s">
        <v>430</v>
      </c>
      <c r="D45" s="11" t="s">
        <v>431</v>
      </c>
      <c r="E45" s="11" t="s">
        <v>432</v>
      </c>
      <c r="F45" s="11" t="s">
        <v>435</v>
      </c>
      <c r="G45" s="47" t="s">
        <v>61</v>
      </c>
      <c r="H45" s="13" t="s">
        <v>436</v>
      </c>
      <c r="I45" s="49"/>
      <c r="J45" s="51">
        <v>5.0999999999999996</v>
      </c>
      <c r="K45" s="53">
        <v>2.8</v>
      </c>
      <c r="L45" s="53">
        <v>2.2999999999999998</v>
      </c>
      <c r="M45" s="53">
        <v>2.2999999999999998</v>
      </c>
      <c r="N45" s="55">
        <f t="shared" ref="N45" si="24">J45*75+K45*75+L45*25+M45*45</f>
        <v>753.5</v>
      </c>
    </row>
    <row r="46" spans="1:14" s="20" customFormat="1" ht="27" customHeight="1" thickBot="1">
      <c r="A46" s="44"/>
      <c r="B46" s="46"/>
      <c r="C46" s="18" t="s">
        <v>437</v>
      </c>
      <c r="D46" s="19" t="s">
        <v>434</v>
      </c>
      <c r="E46" s="19" t="s">
        <v>438</v>
      </c>
      <c r="F46" s="19" t="s">
        <v>439</v>
      </c>
      <c r="G46" s="48"/>
      <c r="H46" s="34" t="s">
        <v>440</v>
      </c>
      <c r="I46" s="50"/>
      <c r="J46" s="52"/>
      <c r="K46" s="54"/>
      <c r="L46" s="54"/>
      <c r="M46" s="54"/>
      <c r="N46" s="56"/>
    </row>
    <row r="47" spans="1:14" s="28" customFormat="1">
      <c r="A47" s="29" t="s">
        <v>415</v>
      </c>
      <c r="B47" s="29"/>
      <c r="C47" s="29"/>
      <c r="D47" s="29"/>
      <c r="E47" s="29"/>
      <c r="F47" s="29"/>
      <c r="G47" s="29"/>
      <c r="H47" s="29"/>
      <c r="I47" s="83" t="s">
        <v>416</v>
      </c>
      <c r="J47" s="83"/>
      <c r="K47" s="83"/>
      <c r="L47" s="83"/>
      <c r="M47" s="83"/>
      <c r="N47" s="83"/>
    </row>
    <row r="48" spans="1:14" s="28" customFormat="1">
      <c r="A48" s="29" t="s">
        <v>417</v>
      </c>
      <c r="B48" s="29"/>
      <c r="C48" s="29"/>
      <c r="D48" s="29"/>
      <c r="E48" s="29"/>
      <c r="F48" s="29"/>
      <c r="G48" s="29"/>
      <c r="H48" s="29"/>
      <c r="I48" s="83"/>
      <c r="J48" s="83"/>
      <c r="K48" s="83"/>
      <c r="L48" s="83"/>
      <c r="M48" s="83"/>
      <c r="N48" s="83"/>
    </row>
    <row r="49" spans="1:14" s="28" customFormat="1">
      <c r="A49" s="30" t="s">
        <v>418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1"/>
    </row>
  </sheetData>
  <mergeCells count="204">
    <mergeCell ref="I47:N48"/>
    <mergeCell ref="T7:U7"/>
    <mergeCell ref="G1:H1"/>
    <mergeCell ref="I1:N1"/>
    <mergeCell ref="E2:F2"/>
    <mergeCell ref="A3:A4"/>
    <mergeCell ref="B3:B4"/>
    <mergeCell ref="G3:G4"/>
    <mergeCell ref="I3:I4"/>
    <mergeCell ref="J3:J4"/>
    <mergeCell ref="K3:K4"/>
    <mergeCell ref="L3:L4"/>
    <mergeCell ref="M3:M4"/>
    <mergeCell ref="N3:N4"/>
    <mergeCell ref="B1:C1"/>
    <mergeCell ref="K5:K6"/>
    <mergeCell ref="L5:L6"/>
    <mergeCell ref="M5:M6"/>
    <mergeCell ref="N5:N6"/>
    <mergeCell ref="A7:A8"/>
    <mergeCell ref="B7:B8"/>
    <mergeCell ref="G7:G8"/>
    <mergeCell ref="I7:I8"/>
    <mergeCell ref="J7:J8"/>
    <mergeCell ref="K7:K8"/>
    <mergeCell ref="L7:L8"/>
    <mergeCell ref="M7:M8"/>
    <mergeCell ref="N7:N8"/>
    <mergeCell ref="A5:A6"/>
    <mergeCell ref="B5:B6"/>
    <mergeCell ref="G5:G6"/>
    <mergeCell ref="I5:I6"/>
    <mergeCell ref="J5:J6"/>
    <mergeCell ref="L9:L10"/>
    <mergeCell ref="M9:M10"/>
    <mergeCell ref="N9:N10"/>
    <mergeCell ref="A11:A12"/>
    <mergeCell ref="B11:B12"/>
    <mergeCell ref="G11:G12"/>
    <mergeCell ref="I11:I12"/>
    <mergeCell ref="J11:J12"/>
    <mergeCell ref="K11:K12"/>
    <mergeCell ref="L11:L12"/>
    <mergeCell ref="A9:A10"/>
    <mergeCell ref="B9:B10"/>
    <mergeCell ref="G9:G10"/>
    <mergeCell ref="I9:I10"/>
    <mergeCell ref="J9:J10"/>
    <mergeCell ref="K9:K10"/>
    <mergeCell ref="M11:M12"/>
    <mergeCell ref="N11:N12"/>
    <mergeCell ref="A13:A14"/>
    <mergeCell ref="B13:B14"/>
    <mergeCell ref="G13:G14"/>
    <mergeCell ref="I13:I14"/>
    <mergeCell ref="J13:J14"/>
    <mergeCell ref="K13:K14"/>
    <mergeCell ref="L13:L14"/>
    <mergeCell ref="M13:M14"/>
    <mergeCell ref="N13:N14"/>
    <mergeCell ref="K15:K16"/>
    <mergeCell ref="L15:L16"/>
    <mergeCell ref="M15:M16"/>
    <mergeCell ref="N15:N16"/>
    <mergeCell ref="L17:L18"/>
    <mergeCell ref="M17:M18"/>
    <mergeCell ref="N17:N18"/>
    <mergeCell ref="A15:A16"/>
    <mergeCell ref="B15:B16"/>
    <mergeCell ref="G15:G16"/>
    <mergeCell ref="I15:I16"/>
    <mergeCell ref="J15:J16"/>
    <mergeCell ref="L23:L24"/>
    <mergeCell ref="M23:M24"/>
    <mergeCell ref="M19:M20"/>
    <mergeCell ref="N19:N20"/>
    <mergeCell ref="A21:A22"/>
    <mergeCell ref="B21:B22"/>
    <mergeCell ref="K19:K20"/>
    <mergeCell ref="L19:L20"/>
    <mergeCell ref="A17:A18"/>
    <mergeCell ref="B17:B18"/>
    <mergeCell ref="G17:G18"/>
    <mergeCell ref="I17:I18"/>
    <mergeCell ref="J17:J18"/>
    <mergeCell ref="K17:K18"/>
    <mergeCell ref="A19:A20"/>
    <mergeCell ref="B19:B20"/>
    <mergeCell ref="G19:G20"/>
    <mergeCell ref="I19:I20"/>
    <mergeCell ref="J19:J20"/>
    <mergeCell ref="A23:A24"/>
    <mergeCell ref="B23:B24"/>
    <mergeCell ref="G23:G24"/>
    <mergeCell ref="I23:I24"/>
    <mergeCell ref="J23:J24"/>
    <mergeCell ref="A25:A26"/>
    <mergeCell ref="B25:B26"/>
    <mergeCell ref="G25:G26"/>
    <mergeCell ref="I25:I26"/>
    <mergeCell ref="A31:A32"/>
    <mergeCell ref="B31:B32"/>
    <mergeCell ref="G31:G32"/>
    <mergeCell ref="I31:I32"/>
    <mergeCell ref="J31:J32"/>
    <mergeCell ref="A27:A28"/>
    <mergeCell ref="B27:B28"/>
    <mergeCell ref="G27:G28"/>
    <mergeCell ref="I27:I28"/>
    <mergeCell ref="J27:J28"/>
    <mergeCell ref="A29:A30"/>
    <mergeCell ref="B29:B30"/>
    <mergeCell ref="G29:G30"/>
    <mergeCell ref="I29:I30"/>
    <mergeCell ref="A33:A34"/>
    <mergeCell ref="B33:B34"/>
    <mergeCell ref="G33:G34"/>
    <mergeCell ref="I33:I34"/>
    <mergeCell ref="J33:J34"/>
    <mergeCell ref="K33:K34"/>
    <mergeCell ref="L33:L34"/>
    <mergeCell ref="M33:M34"/>
    <mergeCell ref="N33:N34"/>
    <mergeCell ref="A43:A44"/>
    <mergeCell ref="B43:B44"/>
    <mergeCell ref="G43:G44"/>
    <mergeCell ref="I43:I44"/>
    <mergeCell ref="J43:J44"/>
    <mergeCell ref="A35:A36"/>
    <mergeCell ref="B35:B36"/>
    <mergeCell ref="G35:G36"/>
    <mergeCell ref="I35:I36"/>
    <mergeCell ref="J35:J36"/>
    <mergeCell ref="A39:A40"/>
    <mergeCell ref="B39:B40"/>
    <mergeCell ref="G39:G40"/>
    <mergeCell ref="I39:I40"/>
    <mergeCell ref="J39:J40"/>
    <mergeCell ref="A37:A38"/>
    <mergeCell ref="B37:B38"/>
    <mergeCell ref="G37:G38"/>
    <mergeCell ref="I37:I38"/>
    <mergeCell ref="J37:J38"/>
    <mergeCell ref="A41:A42"/>
    <mergeCell ref="B41:B42"/>
    <mergeCell ref="G41:G42"/>
    <mergeCell ref="I41:I42"/>
    <mergeCell ref="G21:G22"/>
    <mergeCell ref="I21:I22"/>
    <mergeCell ref="J21:J22"/>
    <mergeCell ref="K21:K22"/>
    <mergeCell ref="L21:L22"/>
    <mergeCell ref="M21:M22"/>
    <mergeCell ref="N21:N22"/>
    <mergeCell ref="K35:K36"/>
    <mergeCell ref="L35:L36"/>
    <mergeCell ref="M35:M36"/>
    <mergeCell ref="N35:N36"/>
    <mergeCell ref="K27:K28"/>
    <mergeCell ref="L27:L28"/>
    <mergeCell ref="M27:M28"/>
    <mergeCell ref="N27:N28"/>
    <mergeCell ref="N25:N26"/>
    <mergeCell ref="N29:N30"/>
    <mergeCell ref="J29:J30"/>
    <mergeCell ref="K29:K30"/>
    <mergeCell ref="K25:K26"/>
    <mergeCell ref="L25:L26"/>
    <mergeCell ref="N23:N24"/>
    <mergeCell ref="M25:M26"/>
    <mergeCell ref="K23:K24"/>
    <mergeCell ref="K31:K32"/>
    <mergeCell ref="L31:L32"/>
    <mergeCell ref="M31:M32"/>
    <mergeCell ref="N31:N32"/>
    <mergeCell ref="J25:J26"/>
    <mergeCell ref="K43:K44"/>
    <mergeCell ref="L43:L44"/>
    <mergeCell ref="M43:M44"/>
    <mergeCell ref="L29:L30"/>
    <mergeCell ref="M29:M30"/>
    <mergeCell ref="K39:K40"/>
    <mergeCell ref="L39:L40"/>
    <mergeCell ref="M39:M40"/>
    <mergeCell ref="N43:N44"/>
    <mergeCell ref="K37:K38"/>
    <mergeCell ref="L37:L38"/>
    <mergeCell ref="M37:M38"/>
    <mergeCell ref="N37:N38"/>
    <mergeCell ref="N39:N40"/>
    <mergeCell ref="J41:J42"/>
    <mergeCell ref="K41:K42"/>
    <mergeCell ref="L41:L42"/>
    <mergeCell ref="M41:M42"/>
    <mergeCell ref="N41:N42"/>
    <mergeCell ref="A45:A46"/>
    <mergeCell ref="B45:B46"/>
    <mergeCell ref="G45:G46"/>
    <mergeCell ref="I45:I46"/>
    <mergeCell ref="J45:J46"/>
    <mergeCell ref="K45:K46"/>
    <mergeCell ref="L45:L46"/>
    <mergeCell ref="M45:M46"/>
    <mergeCell ref="N45:N46"/>
  </mergeCells>
  <phoneticPr fontId="2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9"/>
  <sheetViews>
    <sheetView tabSelected="1" topLeftCell="A30" zoomScale="70" zoomScaleNormal="70" workbookViewId="0">
      <selection activeCell="X41" sqref="X41"/>
    </sheetView>
  </sheetViews>
  <sheetFormatPr defaultColWidth="8.88671875" defaultRowHeight="16.2"/>
  <cols>
    <col min="1" max="1" width="9.109375" style="1" customWidth="1"/>
    <col min="2" max="2" width="3.33203125" style="1" customWidth="1"/>
    <col min="3" max="3" width="17.6640625" style="1" customWidth="1"/>
    <col min="4" max="6" width="21.109375" style="1" customWidth="1"/>
    <col min="7" max="7" width="6.6640625" style="5" customWidth="1"/>
    <col min="8" max="8" width="21.109375" style="1" customWidth="1"/>
    <col min="9" max="9" width="5.109375" style="1" customWidth="1"/>
    <col min="10" max="14" width="3.88671875" style="6" customWidth="1"/>
    <col min="15" max="16384" width="8.88671875" style="1"/>
  </cols>
  <sheetData>
    <row r="1" spans="1:14" s="37" customFormat="1" ht="54" customHeight="1" thickBot="1">
      <c r="B1" s="97" t="s">
        <v>413</v>
      </c>
      <c r="C1" s="97"/>
      <c r="D1" s="39"/>
      <c r="E1" s="42" t="s">
        <v>470</v>
      </c>
      <c r="F1" s="38" t="s">
        <v>419</v>
      </c>
      <c r="G1" s="85">
        <v>3</v>
      </c>
      <c r="H1" s="85"/>
      <c r="I1" s="86" t="s">
        <v>422</v>
      </c>
      <c r="J1" s="86"/>
      <c r="K1" s="86"/>
      <c r="L1" s="86"/>
      <c r="M1" s="86"/>
      <c r="N1" s="86"/>
    </row>
    <row r="2" spans="1:14" ht="33.75" customHeight="1" thickBot="1">
      <c r="A2" s="14" t="s">
        <v>410</v>
      </c>
      <c r="B2" s="27" t="s">
        <v>409</v>
      </c>
      <c r="C2" s="2" t="s">
        <v>408</v>
      </c>
      <c r="D2" s="2" t="s">
        <v>407</v>
      </c>
      <c r="E2" s="87" t="s">
        <v>406</v>
      </c>
      <c r="F2" s="88"/>
      <c r="G2" s="8" t="s">
        <v>405</v>
      </c>
      <c r="H2" s="25" t="s">
        <v>404</v>
      </c>
      <c r="I2" s="36" t="s">
        <v>403</v>
      </c>
      <c r="J2" s="26" t="s">
        <v>402</v>
      </c>
      <c r="K2" s="3" t="s">
        <v>401</v>
      </c>
      <c r="L2" s="3" t="s">
        <v>400</v>
      </c>
      <c r="M2" s="3" t="s">
        <v>399</v>
      </c>
      <c r="N2" s="4" t="s">
        <v>398</v>
      </c>
    </row>
    <row r="3" spans="1:14" s="7" customFormat="1" ht="27" customHeight="1">
      <c r="A3" s="68">
        <v>44986</v>
      </c>
      <c r="B3" s="70" t="s">
        <v>300</v>
      </c>
      <c r="C3" s="9" t="s">
        <v>238</v>
      </c>
      <c r="D3" s="9" t="s">
        <v>397</v>
      </c>
      <c r="E3" s="9" t="s">
        <v>396</v>
      </c>
      <c r="F3" s="9" t="s">
        <v>395</v>
      </c>
      <c r="G3" s="72" t="s">
        <v>233</v>
      </c>
      <c r="H3" s="33" t="s">
        <v>394</v>
      </c>
      <c r="I3" s="100"/>
      <c r="J3" s="91">
        <v>5.0999999999999996</v>
      </c>
      <c r="K3" s="93">
        <v>2.7</v>
      </c>
      <c r="L3" s="93">
        <v>2.4</v>
      </c>
      <c r="M3" s="93">
        <v>2.4</v>
      </c>
      <c r="N3" s="95">
        <f>J3*75+K3*75+L3*25+M3*45</f>
        <v>753</v>
      </c>
    </row>
    <row r="4" spans="1:14" s="20" customFormat="1" ht="27" customHeight="1" thickBot="1">
      <c r="A4" s="44"/>
      <c r="B4" s="46"/>
      <c r="C4" s="18" t="s">
        <v>236</v>
      </c>
      <c r="D4" s="19" t="s">
        <v>393</v>
      </c>
      <c r="E4" s="19" t="s">
        <v>392</v>
      </c>
      <c r="F4" s="19" t="s">
        <v>391</v>
      </c>
      <c r="G4" s="48"/>
      <c r="H4" s="34" t="s">
        <v>390</v>
      </c>
      <c r="I4" s="101"/>
      <c r="J4" s="92"/>
      <c r="K4" s="94"/>
      <c r="L4" s="94"/>
      <c r="M4" s="94"/>
      <c r="N4" s="96"/>
    </row>
    <row r="5" spans="1:14" s="7" customFormat="1" ht="27" customHeight="1">
      <c r="A5" s="63">
        <f>A3+3</f>
        <v>44989</v>
      </c>
      <c r="B5" s="79" t="s">
        <v>239</v>
      </c>
      <c r="C5" s="10" t="s">
        <v>389</v>
      </c>
      <c r="D5" s="10" t="s">
        <v>388</v>
      </c>
      <c r="E5" s="10" t="s">
        <v>387</v>
      </c>
      <c r="F5" s="10" t="s">
        <v>386</v>
      </c>
      <c r="G5" s="65" t="s">
        <v>385</v>
      </c>
      <c r="H5" s="12" t="s">
        <v>3</v>
      </c>
      <c r="I5" s="102"/>
      <c r="J5" s="82">
        <v>5.5</v>
      </c>
      <c r="K5" s="98">
        <v>2.5</v>
      </c>
      <c r="L5" s="98">
        <v>2.2999999999999998</v>
      </c>
      <c r="M5" s="98">
        <v>2.5</v>
      </c>
      <c r="N5" s="99">
        <f>J5*75+K5*75+L5*25+M5*45</f>
        <v>770</v>
      </c>
    </row>
    <row r="6" spans="1:14" s="20" customFormat="1" ht="27" customHeight="1">
      <c r="A6" s="69"/>
      <c r="B6" s="80"/>
      <c r="C6" s="21" t="s">
        <v>232</v>
      </c>
      <c r="D6" s="22" t="s">
        <v>384</v>
      </c>
      <c r="E6" s="22" t="s">
        <v>383</v>
      </c>
      <c r="F6" s="22" t="s">
        <v>382</v>
      </c>
      <c r="G6" s="60"/>
      <c r="H6" s="23" t="s">
        <v>381</v>
      </c>
      <c r="I6" s="103"/>
      <c r="J6" s="51"/>
      <c r="K6" s="77"/>
      <c r="L6" s="77"/>
      <c r="M6" s="77"/>
      <c r="N6" s="78"/>
    </row>
    <row r="7" spans="1:14" s="7" customFormat="1" ht="27" customHeight="1">
      <c r="A7" s="43">
        <f>A5+1</f>
        <v>44990</v>
      </c>
      <c r="B7" s="45" t="s">
        <v>331</v>
      </c>
      <c r="C7" s="11" t="s">
        <v>380</v>
      </c>
      <c r="D7" s="11" t="s">
        <v>379</v>
      </c>
      <c r="E7" s="11" t="s">
        <v>378</v>
      </c>
      <c r="F7" s="11" t="s">
        <v>377</v>
      </c>
      <c r="G7" s="47" t="s">
        <v>218</v>
      </c>
      <c r="H7" s="12" t="s">
        <v>376</v>
      </c>
      <c r="I7" s="103"/>
      <c r="J7" s="51">
        <v>5.2</v>
      </c>
      <c r="K7" s="58">
        <v>2.5</v>
      </c>
      <c r="L7" s="58">
        <v>2.2999999999999998</v>
      </c>
      <c r="M7" s="58">
        <v>2.6</v>
      </c>
      <c r="N7" s="59">
        <f>J7*75+K7*75+L7*25+M7*45</f>
        <v>752</v>
      </c>
    </row>
    <row r="8" spans="1:14" s="20" customFormat="1" ht="27" customHeight="1">
      <c r="A8" s="69"/>
      <c r="B8" s="71"/>
      <c r="C8" s="21" t="s">
        <v>375</v>
      </c>
      <c r="D8" s="22" t="s">
        <v>374</v>
      </c>
      <c r="E8" s="22" t="s">
        <v>373</v>
      </c>
      <c r="F8" s="22" t="s">
        <v>372</v>
      </c>
      <c r="G8" s="60"/>
      <c r="H8" s="23" t="s">
        <v>371</v>
      </c>
      <c r="I8" s="103"/>
      <c r="J8" s="51"/>
      <c r="K8" s="77"/>
      <c r="L8" s="77"/>
      <c r="M8" s="77"/>
      <c r="N8" s="78"/>
    </row>
    <row r="9" spans="1:14" s="7" customFormat="1" ht="27" customHeight="1">
      <c r="A9" s="43">
        <f>A7+1</f>
        <v>44991</v>
      </c>
      <c r="B9" s="45" t="s">
        <v>320</v>
      </c>
      <c r="C9" s="11" t="s">
        <v>370</v>
      </c>
      <c r="D9" s="11" t="s">
        <v>369</v>
      </c>
      <c r="E9" s="12" t="s">
        <v>368</v>
      </c>
      <c r="F9" s="11" t="s">
        <v>367</v>
      </c>
      <c r="G9" s="47" t="s">
        <v>366</v>
      </c>
      <c r="H9" s="13" t="s">
        <v>365</v>
      </c>
      <c r="I9" s="104"/>
      <c r="J9" s="51">
        <v>5.3</v>
      </c>
      <c r="K9" s="53">
        <v>2.2999999999999998</v>
      </c>
      <c r="L9" s="53">
        <v>2.5</v>
      </c>
      <c r="M9" s="53">
        <v>2.7</v>
      </c>
      <c r="N9" s="55">
        <f>J9*75+K9*75+L9*25+M9*45</f>
        <v>754</v>
      </c>
    </row>
    <row r="10" spans="1:14" s="20" customFormat="1" ht="27" customHeight="1">
      <c r="A10" s="69"/>
      <c r="B10" s="71"/>
      <c r="C10" s="21" t="s">
        <v>364</v>
      </c>
      <c r="D10" s="22" t="s">
        <v>363</v>
      </c>
      <c r="E10" s="23" t="s">
        <v>362</v>
      </c>
      <c r="F10" s="22" t="s">
        <v>361</v>
      </c>
      <c r="G10" s="60"/>
      <c r="H10" s="23" t="s">
        <v>360</v>
      </c>
      <c r="I10" s="104"/>
      <c r="J10" s="51"/>
      <c r="K10" s="53"/>
      <c r="L10" s="53"/>
      <c r="M10" s="53"/>
      <c r="N10" s="55"/>
    </row>
    <row r="11" spans="1:14" s="7" customFormat="1" ht="27" customHeight="1">
      <c r="A11" s="43">
        <f>A9+1</f>
        <v>44992</v>
      </c>
      <c r="B11" s="45" t="s">
        <v>359</v>
      </c>
      <c r="C11" s="11" t="s">
        <v>220</v>
      </c>
      <c r="D11" s="11" t="s">
        <v>358</v>
      </c>
      <c r="E11" s="10" t="s">
        <v>357</v>
      </c>
      <c r="F11" s="11" t="s">
        <v>356</v>
      </c>
      <c r="G11" s="47" t="s">
        <v>233</v>
      </c>
      <c r="H11" s="13" t="s">
        <v>355</v>
      </c>
      <c r="I11" s="103"/>
      <c r="J11" s="51">
        <v>5</v>
      </c>
      <c r="K11" s="53">
        <v>2.7</v>
      </c>
      <c r="L11" s="53">
        <v>2.4</v>
      </c>
      <c r="M11" s="53">
        <v>2.4</v>
      </c>
      <c r="N11" s="55">
        <f>J11*75+K11*75+L11*25+M11*45</f>
        <v>745.5</v>
      </c>
    </row>
    <row r="12" spans="1:14" s="20" customFormat="1" ht="27" customHeight="1">
      <c r="A12" s="69"/>
      <c r="B12" s="71"/>
      <c r="C12" s="21" t="s">
        <v>354</v>
      </c>
      <c r="D12" s="22" t="s">
        <v>353</v>
      </c>
      <c r="E12" s="22" t="s">
        <v>352</v>
      </c>
      <c r="F12" s="22" t="s">
        <v>351</v>
      </c>
      <c r="G12" s="60"/>
      <c r="H12" s="23" t="s">
        <v>350</v>
      </c>
      <c r="I12" s="103"/>
      <c r="J12" s="51"/>
      <c r="K12" s="53"/>
      <c r="L12" s="53"/>
      <c r="M12" s="53"/>
      <c r="N12" s="55"/>
    </row>
    <row r="13" spans="1:14" s="7" customFormat="1" ht="27" customHeight="1">
      <c r="A13" s="43">
        <f>A11+1</f>
        <v>44993</v>
      </c>
      <c r="B13" s="45" t="s">
        <v>300</v>
      </c>
      <c r="C13" s="11" t="s">
        <v>278</v>
      </c>
      <c r="D13" s="11" t="s">
        <v>349</v>
      </c>
      <c r="E13" s="11" t="s">
        <v>348</v>
      </c>
      <c r="F13" s="11" t="s">
        <v>347</v>
      </c>
      <c r="G13" s="47" t="s">
        <v>218</v>
      </c>
      <c r="H13" s="13" t="s">
        <v>346</v>
      </c>
      <c r="I13" s="103"/>
      <c r="J13" s="51">
        <v>5.3</v>
      </c>
      <c r="K13" s="53">
        <v>2.5</v>
      </c>
      <c r="L13" s="53">
        <v>2.2999999999999998</v>
      </c>
      <c r="M13" s="53">
        <v>2.5</v>
      </c>
      <c r="N13" s="55">
        <f>J13*75+K13*75+L13*25+M13*45</f>
        <v>755</v>
      </c>
    </row>
    <row r="14" spans="1:14" s="20" customFormat="1" ht="27" customHeight="1" thickBot="1">
      <c r="A14" s="44"/>
      <c r="B14" s="46"/>
      <c r="C14" s="18" t="s">
        <v>232</v>
      </c>
      <c r="D14" s="19" t="s">
        <v>345</v>
      </c>
      <c r="E14" s="19" t="s">
        <v>344</v>
      </c>
      <c r="F14" s="19" t="s">
        <v>343</v>
      </c>
      <c r="G14" s="48"/>
      <c r="H14" s="34" t="s">
        <v>342</v>
      </c>
      <c r="I14" s="106"/>
      <c r="J14" s="52"/>
      <c r="K14" s="54"/>
      <c r="L14" s="54"/>
      <c r="M14" s="54"/>
      <c r="N14" s="56"/>
    </row>
    <row r="15" spans="1:14" s="7" customFormat="1" ht="27" customHeight="1">
      <c r="A15" s="68">
        <f>A13+3</f>
        <v>44996</v>
      </c>
      <c r="B15" s="70" t="s">
        <v>341</v>
      </c>
      <c r="C15" s="9" t="s">
        <v>278</v>
      </c>
      <c r="D15" s="12" t="s">
        <v>340</v>
      </c>
      <c r="E15" s="10" t="s">
        <v>339</v>
      </c>
      <c r="F15" s="9" t="s">
        <v>338</v>
      </c>
      <c r="G15" s="72" t="s">
        <v>337</v>
      </c>
      <c r="H15" s="33" t="s">
        <v>336</v>
      </c>
      <c r="I15" s="105"/>
      <c r="J15" s="57">
        <v>5</v>
      </c>
      <c r="K15" s="61">
        <v>2.5</v>
      </c>
      <c r="L15" s="61">
        <v>2.2999999999999998</v>
      </c>
      <c r="M15" s="61">
        <v>2.6</v>
      </c>
      <c r="N15" s="62">
        <f>J15*75+K15*75+L15*25+M15*45</f>
        <v>737</v>
      </c>
    </row>
    <row r="16" spans="1:14" s="20" customFormat="1" ht="27" customHeight="1">
      <c r="A16" s="69"/>
      <c r="B16" s="71"/>
      <c r="C16" s="21" t="s">
        <v>305</v>
      </c>
      <c r="D16" s="23" t="s">
        <v>335</v>
      </c>
      <c r="E16" s="22" t="s">
        <v>334</v>
      </c>
      <c r="F16" s="22" t="s">
        <v>333</v>
      </c>
      <c r="G16" s="60"/>
      <c r="H16" s="23" t="s">
        <v>332</v>
      </c>
      <c r="I16" s="103"/>
      <c r="J16" s="51"/>
      <c r="K16" s="53"/>
      <c r="L16" s="53"/>
      <c r="M16" s="53"/>
      <c r="N16" s="55"/>
    </row>
    <row r="17" spans="1:14" s="7" customFormat="1" ht="27" customHeight="1">
      <c r="A17" s="43">
        <f>A15+1</f>
        <v>44997</v>
      </c>
      <c r="B17" s="45" t="s">
        <v>331</v>
      </c>
      <c r="C17" s="11" t="s">
        <v>330</v>
      </c>
      <c r="D17" s="11" t="s">
        <v>329</v>
      </c>
      <c r="E17" s="11" t="s">
        <v>328</v>
      </c>
      <c r="F17" s="11" t="s">
        <v>327</v>
      </c>
      <c r="G17" s="47" t="s">
        <v>296</v>
      </c>
      <c r="H17" s="13" t="s">
        <v>326</v>
      </c>
      <c r="I17" s="104"/>
      <c r="J17" s="51">
        <v>5.2</v>
      </c>
      <c r="K17" s="53">
        <v>2.2999999999999998</v>
      </c>
      <c r="L17" s="53">
        <v>2.5</v>
      </c>
      <c r="M17" s="53">
        <v>2.7</v>
      </c>
      <c r="N17" s="55">
        <f>J17*75+K17*75+L17*25+M17*45</f>
        <v>746.5</v>
      </c>
    </row>
    <row r="18" spans="1:14" s="20" customFormat="1" ht="27" customHeight="1">
      <c r="A18" s="69"/>
      <c r="B18" s="71"/>
      <c r="C18" s="21" t="s">
        <v>325</v>
      </c>
      <c r="D18" s="22" t="s">
        <v>324</v>
      </c>
      <c r="E18" s="22" t="s">
        <v>323</v>
      </c>
      <c r="F18" s="22" t="s">
        <v>322</v>
      </c>
      <c r="G18" s="60"/>
      <c r="H18" s="23" t="s">
        <v>321</v>
      </c>
      <c r="I18" s="104"/>
      <c r="J18" s="51"/>
      <c r="K18" s="53"/>
      <c r="L18" s="53"/>
      <c r="M18" s="53"/>
      <c r="N18" s="55"/>
    </row>
    <row r="19" spans="1:14" s="7" customFormat="1" ht="27" customHeight="1">
      <c r="A19" s="43">
        <f>A17+1</f>
        <v>44998</v>
      </c>
      <c r="B19" s="45" t="s">
        <v>320</v>
      </c>
      <c r="C19" s="11" t="s">
        <v>319</v>
      </c>
      <c r="D19" s="13" t="s">
        <v>318</v>
      </c>
      <c r="E19" s="11" t="s">
        <v>317</v>
      </c>
      <c r="F19" s="11" t="s">
        <v>316</v>
      </c>
      <c r="G19" s="47" t="s">
        <v>263</v>
      </c>
      <c r="H19" s="13" t="s">
        <v>315</v>
      </c>
      <c r="I19" s="107"/>
      <c r="J19" s="51">
        <v>4.8</v>
      </c>
      <c r="K19" s="53">
        <v>2.7</v>
      </c>
      <c r="L19" s="53">
        <v>2.4</v>
      </c>
      <c r="M19" s="53">
        <v>2.4</v>
      </c>
      <c r="N19" s="55">
        <f>J19*75+K19*75+L19*25+M19*45</f>
        <v>730.5</v>
      </c>
    </row>
    <row r="20" spans="1:14" s="20" customFormat="1" ht="27" customHeight="1">
      <c r="A20" s="69"/>
      <c r="B20" s="71"/>
      <c r="C20" s="21" t="s">
        <v>314</v>
      </c>
      <c r="D20" s="23" t="s">
        <v>313</v>
      </c>
      <c r="E20" s="22" t="s">
        <v>312</v>
      </c>
      <c r="F20" s="22" t="s">
        <v>311</v>
      </c>
      <c r="G20" s="60"/>
      <c r="H20" s="23" t="s">
        <v>310</v>
      </c>
      <c r="I20" s="107"/>
      <c r="J20" s="51"/>
      <c r="K20" s="53"/>
      <c r="L20" s="53"/>
      <c r="M20" s="53"/>
      <c r="N20" s="55"/>
    </row>
    <row r="21" spans="1:14" s="7" customFormat="1" ht="27" customHeight="1">
      <c r="A21" s="43">
        <f>A19+1</f>
        <v>44999</v>
      </c>
      <c r="B21" s="45" t="s">
        <v>256</v>
      </c>
      <c r="C21" s="11" t="s">
        <v>278</v>
      </c>
      <c r="D21" s="10" t="s">
        <v>309</v>
      </c>
      <c r="E21" s="11" t="s">
        <v>308</v>
      </c>
      <c r="F21" s="11" t="s">
        <v>307</v>
      </c>
      <c r="G21" s="47" t="s">
        <v>296</v>
      </c>
      <c r="H21" s="13" t="s">
        <v>306</v>
      </c>
      <c r="I21" s="103"/>
      <c r="J21" s="51">
        <v>4.8</v>
      </c>
      <c r="K21" s="53">
        <v>2.5</v>
      </c>
      <c r="L21" s="53">
        <v>2.2999999999999998</v>
      </c>
      <c r="M21" s="53">
        <v>2.5</v>
      </c>
      <c r="N21" s="55">
        <f>J21*75+K21*75+L21*25+M21*45</f>
        <v>717.5</v>
      </c>
    </row>
    <row r="22" spans="1:14" s="20" customFormat="1" ht="27" customHeight="1">
      <c r="A22" s="69"/>
      <c r="B22" s="71"/>
      <c r="C22" s="21" t="s">
        <v>305</v>
      </c>
      <c r="D22" s="22" t="s">
        <v>304</v>
      </c>
      <c r="E22" s="22" t="s">
        <v>303</v>
      </c>
      <c r="F22" s="22" t="s">
        <v>302</v>
      </c>
      <c r="G22" s="60"/>
      <c r="H22" s="23" t="s">
        <v>301</v>
      </c>
      <c r="I22" s="103"/>
      <c r="J22" s="51"/>
      <c r="K22" s="53"/>
      <c r="L22" s="53"/>
      <c r="M22" s="53"/>
      <c r="N22" s="55"/>
    </row>
    <row r="23" spans="1:14" s="7" customFormat="1" ht="27" customHeight="1">
      <c r="A23" s="43">
        <f>A21+1</f>
        <v>45000</v>
      </c>
      <c r="B23" s="45" t="s">
        <v>300</v>
      </c>
      <c r="C23" s="11" t="s">
        <v>299</v>
      </c>
      <c r="D23" s="11" t="s">
        <v>137</v>
      </c>
      <c r="E23" s="11" t="s">
        <v>298</v>
      </c>
      <c r="F23" s="11" t="s">
        <v>297</v>
      </c>
      <c r="G23" s="47" t="s">
        <v>296</v>
      </c>
      <c r="H23" s="13" t="s">
        <v>295</v>
      </c>
      <c r="I23" s="103"/>
      <c r="J23" s="51">
        <v>4.9000000000000004</v>
      </c>
      <c r="K23" s="53">
        <v>2.5</v>
      </c>
      <c r="L23" s="53">
        <v>2.2999999999999998</v>
      </c>
      <c r="M23" s="53">
        <v>2.6</v>
      </c>
      <c r="N23" s="55">
        <f>J23*75+K23*75+L23*25+M23*45</f>
        <v>729.5</v>
      </c>
    </row>
    <row r="24" spans="1:14" s="20" customFormat="1" ht="27" customHeight="1" thickBot="1">
      <c r="A24" s="44"/>
      <c r="B24" s="46"/>
      <c r="C24" s="18" t="s">
        <v>36</v>
      </c>
      <c r="D24" s="19" t="s">
        <v>294</v>
      </c>
      <c r="E24" s="19" t="s">
        <v>293</v>
      </c>
      <c r="F24" s="19" t="s">
        <v>292</v>
      </c>
      <c r="G24" s="48"/>
      <c r="H24" s="34" t="s">
        <v>291</v>
      </c>
      <c r="I24" s="106"/>
      <c r="J24" s="52"/>
      <c r="K24" s="54"/>
      <c r="L24" s="54"/>
      <c r="M24" s="54"/>
      <c r="N24" s="56"/>
    </row>
    <row r="25" spans="1:14" s="7" customFormat="1" ht="27" customHeight="1">
      <c r="A25" s="68">
        <f>A23+3</f>
        <v>45003</v>
      </c>
      <c r="B25" s="70" t="s">
        <v>290</v>
      </c>
      <c r="C25" s="9" t="s">
        <v>289</v>
      </c>
      <c r="D25" s="10" t="s">
        <v>288</v>
      </c>
      <c r="E25" s="9" t="s">
        <v>287</v>
      </c>
      <c r="F25" s="9" t="s">
        <v>286</v>
      </c>
      <c r="G25" s="72" t="s">
        <v>285</v>
      </c>
      <c r="H25" s="12" t="s">
        <v>284</v>
      </c>
      <c r="I25" s="105"/>
      <c r="J25" s="57">
        <v>5.2</v>
      </c>
      <c r="K25" s="61">
        <v>2.2999999999999998</v>
      </c>
      <c r="L25" s="61">
        <v>2.5</v>
      </c>
      <c r="M25" s="61">
        <v>2.7</v>
      </c>
      <c r="N25" s="62">
        <f>J25*75+K25*75+L25*25+M25*45</f>
        <v>746.5</v>
      </c>
    </row>
    <row r="26" spans="1:14" s="20" customFormat="1" ht="27" customHeight="1">
      <c r="A26" s="69"/>
      <c r="B26" s="71"/>
      <c r="C26" s="21" t="s">
        <v>283</v>
      </c>
      <c r="D26" s="22" t="s">
        <v>282</v>
      </c>
      <c r="E26" s="22" t="s">
        <v>281</v>
      </c>
      <c r="F26" s="22" t="s">
        <v>280</v>
      </c>
      <c r="G26" s="60"/>
      <c r="H26" s="23" t="s">
        <v>279</v>
      </c>
      <c r="I26" s="103"/>
      <c r="J26" s="51"/>
      <c r="K26" s="53"/>
      <c r="L26" s="53"/>
      <c r="M26" s="53"/>
      <c r="N26" s="55"/>
    </row>
    <row r="27" spans="1:14" s="7" customFormat="1" ht="27" customHeight="1">
      <c r="A27" s="43">
        <f>A25+1</f>
        <v>45004</v>
      </c>
      <c r="B27" s="45" t="s">
        <v>235</v>
      </c>
      <c r="C27" s="11" t="s">
        <v>278</v>
      </c>
      <c r="D27" s="11" t="s">
        <v>277</v>
      </c>
      <c r="E27" s="11" t="s">
        <v>276</v>
      </c>
      <c r="F27" s="11" t="s">
        <v>275</v>
      </c>
      <c r="G27" s="47" t="s">
        <v>233</v>
      </c>
      <c r="H27" s="12" t="s">
        <v>274</v>
      </c>
      <c r="I27" s="108" t="s">
        <v>273</v>
      </c>
      <c r="J27" s="51">
        <v>5</v>
      </c>
      <c r="K27" s="53">
        <v>2.7</v>
      </c>
      <c r="L27" s="53">
        <v>2.4</v>
      </c>
      <c r="M27" s="53">
        <v>2.4</v>
      </c>
      <c r="N27" s="55">
        <f>J27*75+K27*75+L27*25+M27*45</f>
        <v>745.5</v>
      </c>
    </row>
    <row r="28" spans="1:14" s="20" customFormat="1" ht="27" customHeight="1">
      <c r="A28" s="69"/>
      <c r="B28" s="71"/>
      <c r="C28" s="21" t="s">
        <v>223</v>
      </c>
      <c r="D28" s="22" t="s">
        <v>272</v>
      </c>
      <c r="E28" s="22" t="s">
        <v>271</v>
      </c>
      <c r="F28" s="22" t="s">
        <v>270</v>
      </c>
      <c r="G28" s="60"/>
      <c r="H28" s="23" t="s">
        <v>269</v>
      </c>
      <c r="I28" s="109"/>
      <c r="J28" s="51"/>
      <c r="K28" s="53"/>
      <c r="L28" s="53"/>
      <c r="M28" s="53"/>
      <c r="N28" s="55"/>
    </row>
    <row r="29" spans="1:14" s="7" customFormat="1" ht="27" customHeight="1">
      <c r="A29" s="43">
        <f>A27+1</f>
        <v>45005</v>
      </c>
      <c r="B29" s="45" t="s">
        <v>268</v>
      </c>
      <c r="C29" s="11" t="s">
        <v>267</v>
      </c>
      <c r="D29" s="11" t="s">
        <v>266</v>
      </c>
      <c r="E29" s="11" t="s">
        <v>265</v>
      </c>
      <c r="F29" s="11" t="s">
        <v>264</v>
      </c>
      <c r="G29" s="47" t="s">
        <v>263</v>
      </c>
      <c r="H29" s="13" t="s">
        <v>262</v>
      </c>
      <c r="I29" s="103"/>
      <c r="J29" s="51">
        <v>5</v>
      </c>
      <c r="K29" s="53">
        <v>2.5</v>
      </c>
      <c r="L29" s="53">
        <v>2.2999999999999998</v>
      </c>
      <c r="M29" s="53">
        <v>2.5</v>
      </c>
      <c r="N29" s="55">
        <f>J29*75+K29*75+L29*25+M29*45</f>
        <v>732.5</v>
      </c>
    </row>
    <row r="30" spans="1:14" s="20" customFormat="1" ht="27" customHeight="1">
      <c r="A30" s="69"/>
      <c r="B30" s="71"/>
      <c r="C30" s="24" t="s">
        <v>261</v>
      </c>
      <c r="D30" s="22" t="s">
        <v>260</v>
      </c>
      <c r="E30" s="22" t="s">
        <v>259</v>
      </c>
      <c r="F30" s="22" t="s">
        <v>258</v>
      </c>
      <c r="G30" s="60"/>
      <c r="H30" s="23" t="s">
        <v>257</v>
      </c>
      <c r="I30" s="103"/>
      <c r="J30" s="51"/>
      <c r="K30" s="53"/>
      <c r="L30" s="53"/>
      <c r="M30" s="53"/>
      <c r="N30" s="55"/>
    </row>
    <row r="31" spans="1:14" s="7" customFormat="1" ht="27" customHeight="1">
      <c r="A31" s="43">
        <f>A29+1</f>
        <v>45006</v>
      </c>
      <c r="B31" s="45" t="s">
        <v>256</v>
      </c>
      <c r="C31" s="11" t="s">
        <v>255</v>
      </c>
      <c r="D31" s="10" t="s">
        <v>411</v>
      </c>
      <c r="E31" s="11" t="s">
        <v>254</v>
      </c>
      <c r="F31" s="11" t="s">
        <v>253</v>
      </c>
      <c r="G31" s="47" t="s">
        <v>218</v>
      </c>
      <c r="H31" s="12" t="s">
        <v>252</v>
      </c>
      <c r="I31" s="103"/>
      <c r="J31" s="51">
        <v>5.3</v>
      </c>
      <c r="K31" s="53">
        <v>2.5</v>
      </c>
      <c r="L31" s="53">
        <v>2.2999999999999998</v>
      </c>
      <c r="M31" s="53">
        <v>2.6</v>
      </c>
      <c r="N31" s="55">
        <f>J31*75+K31*75+L31*25+M31*45</f>
        <v>759.5</v>
      </c>
    </row>
    <row r="32" spans="1:14" s="20" customFormat="1" ht="27" customHeight="1">
      <c r="A32" s="69"/>
      <c r="B32" s="71"/>
      <c r="C32" s="21" t="s">
        <v>251</v>
      </c>
      <c r="D32" s="22" t="s">
        <v>412</v>
      </c>
      <c r="E32" s="22" t="s">
        <v>250</v>
      </c>
      <c r="F32" s="22" t="s">
        <v>249</v>
      </c>
      <c r="G32" s="60"/>
      <c r="H32" s="23" t="s">
        <v>248</v>
      </c>
      <c r="I32" s="103"/>
      <c r="J32" s="51"/>
      <c r="K32" s="53"/>
      <c r="L32" s="53"/>
      <c r="M32" s="53"/>
      <c r="N32" s="55"/>
    </row>
    <row r="33" spans="1:17" s="7" customFormat="1" ht="27" customHeight="1">
      <c r="A33" s="43">
        <f>A31+1</f>
        <v>45007</v>
      </c>
      <c r="B33" s="45" t="s">
        <v>247</v>
      </c>
      <c r="C33" s="11" t="s">
        <v>225</v>
      </c>
      <c r="D33" s="10" t="s">
        <v>420</v>
      </c>
      <c r="E33" s="11" t="s">
        <v>246</v>
      </c>
      <c r="F33" s="11" t="s">
        <v>245</v>
      </c>
      <c r="G33" s="47" t="s">
        <v>218</v>
      </c>
      <c r="H33" s="12" t="s">
        <v>244</v>
      </c>
      <c r="I33" s="103"/>
      <c r="J33" s="51">
        <v>5.0999999999999996</v>
      </c>
      <c r="K33" s="53">
        <v>2.2999999999999998</v>
      </c>
      <c r="L33" s="53">
        <v>2.5</v>
      </c>
      <c r="M33" s="53">
        <v>2.7</v>
      </c>
      <c r="N33" s="55">
        <f>J33*75+K33*75+L33*25+M33*45</f>
        <v>739</v>
      </c>
    </row>
    <row r="34" spans="1:17" s="20" customFormat="1" ht="27" customHeight="1" thickBot="1">
      <c r="A34" s="44"/>
      <c r="B34" s="46"/>
      <c r="C34" s="18" t="s">
        <v>223</v>
      </c>
      <c r="D34" s="19" t="s">
        <v>243</v>
      </c>
      <c r="E34" s="19" t="s">
        <v>242</v>
      </c>
      <c r="F34" s="19" t="s">
        <v>241</v>
      </c>
      <c r="G34" s="48"/>
      <c r="H34" s="34" t="s">
        <v>240</v>
      </c>
      <c r="I34" s="106"/>
      <c r="J34" s="52"/>
      <c r="K34" s="54"/>
      <c r="L34" s="54"/>
      <c r="M34" s="54"/>
      <c r="N34" s="56"/>
    </row>
    <row r="35" spans="1:17" s="7" customFormat="1" ht="27" customHeight="1">
      <c r="A35" s="68">
        <f>A33+3</f>
        <v>45010</v>
      </c>
      <c r="B35" s="70" t="s">
        <v>239</v>
      </c>
      <c r="C35" s="9" t="s">
        <v>238</v>
      </c>
      <c r="D35" s="10" t="s">
        <v>237</v>
      </c>
      <c r="E35" s="9" t="s">
        <v>452</v>
      </c>
      <c r="F35" s="9" t="s">
        <v>443</v>
      </c>
      <c r="G35" s="72" t="s">
        <v>61</v>
      </c>
      <c r="H35" s="12" t="s">
        <v>453</v>
      </c>
      <c r="I35" s="105"/>
      <c r="J35" s="57">
        <v>5</v>
      </c>
      <c r="K35" s="61">
        <v>2.7</v>
      </c>
      <c r="L35" s="61">
        <v>2.4</v>
      </c>
      <c r="M35" s="61">
        <v>2.4</v>
      </c>
      <c r="N35" s="62">
        <f>J35*75+K35*75+L35*25+M35*45</f>
        <v>745.5</v>
      </c>
    </row>
    <row r="36" spans="1:17" s="20" customFormat="1" ht="27" customHeight="1">
      <c r="A36" s="69"/>
      <c r="B36" s="71"/>
      <c r="C36" s="21" t="s">
        <v>236</v>
      </c>
      <c r="D36" s="22" t="s">
        <v>441</v>
      </c>
      <c r="E36" s="22" t="s">
        <v>444</v>
      </c>
      <c r="F36" s="22" t="s">
        <v>426</v>
      </c>
      <c r="G36" s="60"/>
      <c r="H36" s="23" t="s">
        <v>454</v>
      </c>
      <c r="I36" s="103"/>
      <c r="J36" s="51"/>
      <c r="K36" s="53"/>
      <c r="L36" s="53"/>
      <c r="M36" s="53"/>
      <c r="N36" s="55"/>
    </row>
    <row r="37" spans="1:17" s="7" customFormat="1" ht="27" customHeight="1">
      <c r="A37" s="43">
        <f>A35+1</f>
        <v>45011</v>
      </c>
      <c r="B37" s="45" t="s">
        <v>235</v>
      </c>
      <c r="C37" s="11" t="s">
        <v>225</v>
      </c>
      <c r="D37" s="10" t="s">
        <v>234</v>
      </c>
      <c r="E37" s="11" t="s">
        <v>445</v>
      </c>
      <c r="F37" s="11" t="s">
        <v>469</v>
      </c>
      <c r="G37" s="47" t="s">
        <v>455</v>
      </c>
      <c r="H37" s="12" t="s">
        <v>456</v>
      </c>
      <c r="I37" s="103"/>
      <c r="J37" s="51">
        <v>5.2</v>
      </c>
      <c r="K37" s="53">
        <v>2.5</v>
      </c>
      <c r="L37" s="53">
        <v>2.2999999999999998</v>
      </c>
      <c r="M37" s="53">
        <v>2.5</v>
      </c>
      <c r="N37" s="55">
        <f>J37*75+K37*75+L37*25+M37*45</f>
        <v>747.5</v>
      </c>
    </row>
    <row r="38" spans="1:17" s="20" customFormat="1" ht="27" customHeight="1">
      <c r="A38" s="69"/>
      <c r="B38" s="71"/>
      <c r="C38" s="21" t="s">
        <v>232</v>
      </c>
      <c r="D38" s="22" t="s">
        <v>231</v>
      </c>
      <c r="E38" s="22" t="s">
        <v>457</v>
      </c>
      <c r="F38" s="22" t="s">
        <v>442</v>
      </c>
      <c r="G38" s="60"/>
      <c r="H38" s="23" t="s">
        <v>446</v>
      </c>
      <c r="I38" s="103"/>
      <c r="J38" s="51"/>
      <c r="K38" s="53"/>
      <c r="L38" s="53"/>
      <c r="M38" s="53"/>
      <c r="N38" s="55"/>
    </row>
    <row r="39" spans="1:17" s="7" customFormat="1" ht="27" customHeight="1">
      <c r="A39" s="43">
        <f>A37+1</f>
        <v>45012</v>
      </c>
      <c r="B39" s="45" t="s">
        <v>4</v>
      </c>
      <c r="C39" s="11" t="s">
        <v>230</v>
      </c>
      <c r="D39" s="11" t="s">
        <v>229</v>
      </c>
      <c r="E39" s="11" t="s">
        <v>458</v>
      </c>
      <c r="F39" s="11" t="s">
        <v>433</v>
      </c>
      <c r="G39" s="47" t="s">
        <v>263</v>
      </c>
      <c r="H39" s="13" t="s">
        <v>447</v>
      </c>
      <c r="I39" s="103"/>
      <c r="J39" s="51">
        <v>5.2</v>
      </c>
      <c r="K39" s="53">
        <v>2.5</v>
      </c>
      <c r="L39" s="53">
        <v>2.2999999999999998</v>
      </c>
      <c r="M39" s="53">
        <v>2.6</v>
      </c>
      <c r="N39" s="55">
        <f>J39*75+K39*75+L39*25+M39*45</f>
        <v>752</v>
      </c>
    </row>
    <row r="40" spans="1:17" s="20" customFormat="1" ht="27" customHeight="1">
      <c r="A40" s="69"/>
      <c r="B40" s="71"/>
      <c r="C40" s="21" t="s">
        <v>228</v>
      </c>
      <c r="D40" s="22" t="s">
        <v>227</v>
      </c>
      <c r="E40" s="22" t="s">
        <v>448</v>
      </c>
      <c r="F40" s="22" t="s">
        <v>459</v>
      </c>
      <c r="G40" s="60"/>
      <c r="H40" s="23" t="s">
        <v>460</v>
      </c>
      <c r="I40" s="103"/>
      <c r="J40" s="51"/>
      <c r="K40" s="53"/>
      <c r="L40" s="53"/>
      <c r="M40" s="53"/>
      <c r="N40" s="55"/>
    </row>
    <row r="41" spans="1:17" s="7" customFormat="1" ht="27" customHeight="1">
      <c r="A41" s="43">
        <f>A39+1</f>
        <v>45013</v>
      </c>
      <c r="B41" s="45" t="s">
        <v>226</v>
      </c>
      <c r="C41" s="11" t="s">
        <v>225</v>
      </c>
      <c r="D41" s="10" t="s">
        <v>224</v>
      </c>
      <c r="E41" s="11" t="s">
        <v>461</v>
      </c>
      <c r="F41" s="11" t="s">
        <v>449</v>
      </c>
      <c r="G41" s="47" t="s">
        <v>31</v>
      </c>
      <c r="H41" s="12" t="s">
        <v>450</v>
      </c>
      <c r="I41" s="103"/>
      <c r="J41" s="51">
        <v>5.0999999999999996</v>
      </c>
      <c r="K41" s="53">
        <v>2.2999999999999998</v>
      </c>
      <c r="L41" s="53">
        <v>2.5</v>
      </c>
      <c r="M41" s="53">
        <v>2.7</v>
      </c>
      <c r="N41" s="55">
        <f>J41*75+K41*75+L41*25+M41*45</f>
        <v>739</v>
      </c>
    </row>
    <row r="42" spans="1:17" s="20" customFormat="1" ht="27" customHeight="1">
      <c r="A42" s="69"/>
      <c r="B42" s="71"/>
      <c r="C42" s="21" t="s">
        <v>223</v>
      </c>
      <c r="D42" s="22" t="s">
        <v>222</v>
      </c>
      <c r="E42" s="22" t="s">
        <v>451</v>
      </c>
      <c r="F42" s="22" t="s">
        <v>462</v>
      </c>
      <c r="G42" s="60"/>
      <c r="H42" s="23" t="s">
        <v>463</v>
      </c>
      <c r="I42" s="103"/>
      <c r="J42" s="51"/>
      <c r="K42" s="53"/>
      <c r="L42" s="53"/>
      <c r="M42" s="53"/>
      <c r="N42" s="55"/>
    </row>
    <row r="43" spans="1:17" s="7" customFormat="1" ht="27" customHeight="1">
      <c r="A43" s="43">
        <f>A41+1</f>
        <v>45014</v>
      </c>
      <c r="B43" s="45" t="s">
        <v>221</v>
      </c>
      <c r="C43" s="11" t="s">
        <v>220</v>
      </c>
      <c r="D43" s="10" t="s">
        <v>219</v>
      </c>
      <c r="E43" s="11" t="s">
        <v>464</v>
      </c>
      <c r="F43" s="11" t="s">
        <v>472</v>
      </c>
      <c r="G43" s="47" t="s">
        <v>31</v>
      </c>
      <c r="H43" s="12" t="s">
        <v>465</v>
      </c>
      <c r="I43" s="103"/>
      <c r="J43" s="51">
        <v>5</v>
      </c>
      <c r="K43" s="53">
        <v>2.5</v>
      </c>
      <c r="L43" s="53">
        <v>2.2999999999999998</v>
      </c>
      <c r="M43" s="53">
        <v>2.5</v>
      </c>
      <c r="N43" s="55">
        <f>J43*75+K43*75+L43*25+M43*45</f>
        <v>732.5</v>
      </c>
      <c r="Q43" s="20"/>
    </row>
    <row r="44" spans="1:17" s="20" customFormat="1" ht="27" customHeight="1">
      <c r="A44" s="63"/>
      <c r="B44" s="64"/>
      <c r="C44" s="40" t="s">
        <v>217</v>
      </c>
      <c r="D44" s="24" t="s">
        <v>216</v>
      </c>
      <c r="E44" s="24" t="s">
        <v>466</v>
      </c>
      <c r="F44" s="24" t="s">
        <v>471</v>
      </c>
      <c r="G44" s="65"/>
      <c r="H44" s="41" t="s">
        <v>467</v>
      </c>
      <c r="I44" s="110"/>
      <c r="J44" s="67"/>
      <c r="K44" s="58"/>
      <c r="L44" s="58"/>
      <c r="M44" s="58"/>
      <c r="N44" s="59"/>
    </row>
    <row r="45" spans="1:17" s="7" customFormat="1" ht="27" customHeight="1">
      <c r="A45" s="43">
        <f>A43+1</f>
        <v>45015</v>
      </c>
      <c r="B45" s="45" t="s">
        <v>429</v>
      </c>
      <c r="C45" s="11" t="s">
        <v>430</v>
      </c>
      <c r="D45" s="11" t="s">
        <v>476</v>
      </c>
      <c r="E45" s="11" t="s">
        <v>478</v>
      </c>
      <c r="F45" s="11" t="s">
        <v>473</v>
      </c>
      <c r="G45" s="47" t="s">
        <v>61</v>
      </c>
      <c r="H45" s="13" t="s">
        <v>475</v>
      </c>
      <c r="I45" s="103"/>
      <c r="J45" s="51">
        <v>5.0999999999999996</v>
      </c>
      <c r="K45" s="53">
        <v>2.8</v>
      </c>
      <c r="L45" s="53">
        <v>2.2999999999999998</v>
      </c>
      <c r="M45" s="53">
        <v>2.2999999999999998</v>
      </c>
      <c r="N45" s="55">
        <f t="shared" ref="N45" si="0">J45*75+K45*75+L45*25+M45*45</f>
        <v>753.5</v>
      </c>
      <c r="Q45" s="20"/>
    </row>
    <row r="46" spans="1:17" s="20" customFormat="1" ht="27" customHeight="1" thickBot="1">
      <c r="A46" s="44"/>
      <c r="B46" s="46"/>
      <c r="C46" s="18" t="s">
        <v>437</v>
      </c>
      <c r="D46" s="19" t="s">
        <v>477</v>
      </c>
      <c r="E46" s="19" t="s">
        <v>479</v>
      </c>
      <c r="F46" s="19" t="s">
        <v>474</v>
      </c>
      <c r="G46" s="48"/>
      <c r="H46" s="34" t="s">
        <v>440</v>
      </c>
      <c r="I46" s="106"/>
      <c r="J46" s="52"/>
      <c r="K46" s="54"/>
      <c r="L46" s="54"/>
      <c r="M46" s="54"/>
      <c r="N46" s="56"/>
    </row>
    <row r="47" spans="1:17" s="28" customFormat="1">
      <c r="A47" s="29" t="s">
        <v>415</v>
      </c>
      <c r="B47" s="29"/>
      <c r="C47" s="29"/>
      <c r="D47" s="29"/>
      <c r="E47" s="29"/>
      <c r="F47" s="29"/>
      <c r="G47" s="29"/>
      <c r="H47" s="29"/>
      <c r="I47" s="83" t="s">
        <v>416</v>
      </c>
      <c r="J47" s="83"/>
      <c r="K47" s="83"/>
      <c r="L47" s="83"/>
      <c r="M47" s="83"/>
      <c r="N47" s="83"/>
    </row>
    <row r="48" spans="1:17" s="28" customFormat="1">
      <c r="A48" s="29" t="s">
        <v>417</v>
      </c>
      <c r="B48" s="29"/>
      <c r="C48" s="29"/>
      <c r="D48" s="29"/>
      <c r="E48" s="29"/>
      <c r="F48" s="29"/>
      <c r="G48" s="29"/>
      <c r="H48" s="29"/>
      <c r="I48" s="83"/>
      <c r="J48" s="83"/>
      <c r="K48" s="83"/>
      <c r="L48" s="83"/>
      <c r="M48" s="83"/>
      <c r="N48" s="83"/>
    </row>
    <row r="49" spans="1:14" s="28" customFormat="1">
      <c r="A49" s="30" t="s">
        <v>418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1"/>
    </row>
  </sheetData>
  <mergeCells count="203">
    <mergeCell ref="I47:N48"/>
    <mergeCell ref="A45:A46"/>
    <mergeCell ref="B45:B46"/>
    <mergeCell ref="G45:G46"/>
    <mergeCell ref="I45:I46"/>
    <mergeCell ref="J45:J46"/>
    <mergeCell ref="K45:K46"/>
    <mergeCell ref="L45:L46"/>
    <mergeCell ref="M45:M46"/>
    <mergeCell ref="N45:N46"/>
    <mergeCell ref="K35:K36"/>
    <mergeCell ref="L35:L36"/>
    <mergeCell ref="K43:K44"/>
    <mergeCell ref="L43:L44"/>
    <mergeCell ref="M43:M44"/>
    <mergeCell ref="L29:L30"/>
    <mergeCell ref="M29:M30"/>
    <mergeCell ref="K39:K40"/>
    <mergeCell ref="L39:L40"/>
    <mergeCell ref="L37:L38"/>
    <mergeCell ref="M37:M38"/>
    <mergeCell ref="K29:K30"/>
    <mergeCell ref="K31:K32"/>
    <mergeCell ref="M39:M40"/>
    <mergeCell ref="M35:M36"/>
    <mergeCell ref="K37:K38"/>
    <mergeCell ref="N29:N30"/>
    <mergeCell ref="L31:L32"/>
    <mergeCell ref="M31:M32"/>
    <mergeCell ref="N31:N32"/>
    <mergeCell ref="L41:L42"/>
    <mergeCell ref="M41:M42"/>
    <mergeCell ref="N41:N42"/>
    <mergeCell ref="M21:M22"/>
    <mergeCell ref="N21:N22"/>
    <mergeCell ref="M25:M26"/>
    <mergeCell ref="L23:L24"/>
    <mergeCell ref="M23:M24"/>
    <mergeCell ref="M27:M28"/>
    <mergeCell ref="N35:N36"/>
    <mergeCell ref="K41:K42"/>
    <mergeCell ref="N43:N44"/>
    <mergeCell ref="G39:G40"/>
    <mergeCell ref="I39:I40"/>
    <mergeCell ref="J39:J40"/>
    <mergeCell ref="A39:A40"/>
    <mergeCell ref="B39:B40"/>
    <mergeCell ref="A37:A38"/>
    <mergeCell ref="B37:B38"/>
    <mergeCell ref="G37:G38"/>
    <mergeCell ref="I37:I38"/>
    <mergeCell ref="J37:J38"/>
    <mergeCell ref="N37:N38"/>
    <mergeCell ref="N39:N40"/>
    <mergeCell ref="A43:A44"/>
    <mergeCell ref="B43:B44"/>
    <mergeCell ref="G43:G44"/>
    <mergeCell ref="I43:I44"/>
    <mergeCell ref="J43:J44"/>
    <mergeCell ref="J33:J34"/>
    <mergeCell ref="A35:A36"/>
    <mergeCell ref="B35:B36"/>
    <mergeCell ref="G35:G36"/>
    <mergeCell ref="I35:I36"/>
    <mergeCell ref="J35:J36"/>
    <mergeCell ref="A41:A42"/>
    <mergeCell ref="B41:B42"/>
    <mergeCell ref="G41:G42"/>
    <mergeCell ref="I41:I42"/>
    <mergeCell ref="J41:J42"/>
    <mergeCell ref="K33:K34"/>
    <mergeCell ref="L33:L34"/>
    <mergeCell ref="M33:M34"/>
    <mergeCell ref="N33:N34"/>
    <mergeCell ref="A31:A32"/>
    <mergeCell ref="B31:B32"/>
    <mergeCell ref="G31:G32"/>
    <mergeCell ref="I31:I32"/>
    <mergeCell ref="J31:J32"/>
    <mergeCell ref="A33:A34"/>
    <mergeCell ref="B33:B34"/>
    <mergeCell ref="G33:G34"/>
    <mergeCell ref="I33:I34"/>
    <mergeCell ref="B27:B28"/>
    <mergeCell ref="G27:G28"/>
    <mergeCell ref="I27:I28"/>
    <mergeCell ref="G21:G22"/>
    <mergeCell ref="I21:I22"/>
    <mergeCell ref="J21:J22"/>
    <mergeCell ref="N23:N24"/>
    <mergeCell ref="A23:A24"/>
    <mergeCell ref="B23:B24"/>
    <mergeCell ref="G23:G24"/>
    <mergeCell ref="I23:I24"/>
    <mergeCell ref="J23:J24"/>
    <mergeCell ref="A25:A26"/>
    <mergeCell ref="B25:B26"/>
    <mergeCell ref="J27:J28"/>
    <mergeCell ref="J25:J26"/>
    <mergeCell ref="K25:K26"/>
    <mergeCell ref="L25:L26"/>
    <mergeCell ref="K27:K28"/>
    <mergeCell ref="L27:L28"/>
    <mergeCell ref="N27:N28"/>
    <mergeCell ref="N25:N26"/>
    <mergeCell ref="K23:K24"/>
    <mergeCell ref="K21:K22"/>
    <mergeCell ref="L21:L22"/>
    <mergeCell ref="J29:J30"/>
    <mergeCell ref="B17:B18"/>
    <mergeCell ref="G17:G18"/>
    <mergeCell ref="I17:I18"/>
    <mergeCell ref="J17:J18"/>
    <mergeCell ref="K17:K18"/>
    <mergeCell ref="A21:A22"/>
    <mergeCell ref="B21:B22"/>
    <mergeCell ref="K19:K20"/>
    <mergeCell ref="L19:L20"/>
    <mergeCell ref="A19:A20"/>
    <mergeCell ref="B19:B20"/>
    <mergeCell ref="G19:G20"/>
    <mergeCell ref="I19:I20"/>
    <mergeCell ref="J19:J20"/>
    <mergeCell ref="A29:A30"/>
    <mergeCell ref="B29:B30"/>
    <mergeCell ref="G29:G30"/>
    <mergeCell ref="I29:I30"/>
    <mergeCell ref="G25:G26"/>
    <mergeCell ref="I25:I26"/>
    <mergeCell ref="A27:A28"/>
    <mergeCell ref="M19:M20"/>
    <mergeCell ref="N19:N20"/>
    <mergeCell ref="A15:A16"/>
    <mergeCell ref="B15:B16"/>
    <mergeCell ref="G15:G16"/>
    <mergeCell ref="I15:I16"/>
    <mergeCell ref="J15:J16"/>
    <mergeCell ref="A13:A14"/>
    <mergeCell ref="B13:B14"/>
    <mergeCell ref="G13:G14"/>
    <mergeCell ref="I13:I14"/>
    <mergeCell ref="J13:J14"/>
    <mergeCell ref="K13:K14"/>
    <mergeCell ref="L13:L14"/>
    <mergeCell ref="M13:M14"/>
    <mergeCell ref="N13:N14"/>
    <mergeCell ref="K15:K16"/>
    <mergeCell ref="L15:L16"/>
    <mergeCell ref="M15:M16"/>
    <mergeCell ref="N15:N16"/>
    <mergeCell ref="L17:L18"/>
    <mergeCell ref="M17:M18"/>
    <mergeCell ref="N17:N18"/>
    <mergeCell ref="A17:A18"/>
    <mergeCell ref="L9:L10"/>
    <mergeCell ref="M9:M10"/>
    <mergeCell ref="N9:N10"/>
    <mergeCell ref="L11:L12"/>
    <mergeCell ref="M11:M12"/>
    <mergeCell ref="N11:N12"/>
    <mergeCell ref="A9:A10"/>
    <mergeCell ref="B9:B10"/>
    <mergeCell ref="G9:G10"/>
    <mergeCell ref="I9:I10"/>
    <mergeCell ref="J9:J10"/>
    <mergeCell ref="K9:K10"/>
    <mergeCell ref="A11:A12"/>
    <mergeCell ref="B11:B12"/>
    <mergeCell ref="G11:G12"/>
    <mergeCell ref="I11:I12"/>
    <mergeCell ref="J11:J12"/>
    <mergeCell ref="K11:K12"/>
    <mergeCell ref="L7:L8"/>
    <mergeCell ref="M7:M8"/>
    <mergeCell ref="N7:N8"/>
    <mergeCell ref="A5:A6"/>
    <mergeCell ref="B5:B6"/>
    <mergeCell ref="G5:G6"/>
    <mergeCell ref="I5:I6"/>
    <mergeCell ref="J5:J6"/>
    <mergeCell ref="K5:K6"/>
    <mergeCell ref="L5:L6"/>
    <mergeCell ref="M5:M6"/>
    <mergeCell ref="N5:N6"/>
    <mergeCell ref="A7:A8"/>
    <mergeCell ref="B7:B8"/>
    <mergeCell ref="G7:G8"/>
    <mergeCell ref="I7:I8"/>
    <mergeCell ref="J7:J8"/>
    <mergeCell ref="K7:K8"/>
    <mergeCell ref="M3:M4"/>
    <mergeCell ref="N3:N4"/>
    <mergeCell ref="I1:N1"/>
    <mergeCell ref="E2:F2"/>
    <mergeCell ref="A3:A4"/>
    <mergeCell ref="B3:B4"/>
    <mergeCell ref="G3:G4"/>
    <mergeCell ref="I3:I4"/>
    <mergeCell ref="J3:J4"/>
    <mergeCell ref="K3:K4"/>
    <mergeCell ref="L3:L4"/>
    <mergeCell ref="B1:C1"/>
    <mergeCell ref="G1:H1"/>
  </mergeCells>
  <phoneticPr fontId="2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快樂</vt:lpstr>
      <vt:lpstr>素食</vt:lpstr>
      <vt:lpstr>快樂!Print_Area</vt:lpstr>
      <vt:lpstr>素食!Print_Area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10601</dc:creator>
  <cp:lastModifiedBy>11007</cp:lastModifiedBy>
  <cp:lastPrinted>2024-02-26T05:03:39Z</cp:lastPrinted>
  <dcterms:created xsi:type="dcterms:W3CDTF">2023-12-20T05:21:01Z</dcterms:created>
  <dcterms:modified xsi:type="dcterms:W3CDTF">2024-02-26T06:50:56Z</dcterms:modified>
</cp:coreProperties>
</file>